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ELTI\Desktop\ELTI Financial Activities 2022\"/>
    </mc:Choice>
  </mc:AlternateContent>
  <xr:revisionPtr revIDLastSave="0" documentId="13_ncr:1_{8EF06FE5-85C7-4640-883A-46E516E9801C}" xr6:coauthVersionLast="47" xr6:coauthVersionMax="47" xr10:uidLastSave="{00000000-0000-0000-0000-000000000000}"/>
  <bookViews>
    <workbookView xWindow="-110" yWindow="-110" windowWidth="20700" windowHeight="11140" xr2:uid="{00000000-000D-0000-FFFF-FFFF00000000}"/>
  </bookViews>
  <sheets>
    <sheet name="Activities 2022" sheetId="1" r:id="rId1"/>
    <sheet name="Crisis Response Ukraine" sheetId="6" r:id="rId2"/>
  </sheets>
  <definedNames>
    <definedName name="_xlnm.Print_Area" localSheetId="0">'Activities 2022'!$A$1:$AR$38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 l="1"/>
  <c r="AN35" i="1"/>
  <c r="AM35" i="1"/>
  <c r="AO38" i="1" l="1"/>
  <c r="AQ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tc={E779A92E-2C6C-47AD-834D-352F4C6B2868}</author>
    <author>ELTI</author>
    <author>tc={094D01FB-D08A-4C97-92DC-25FBF65985B8}</author>
    <author>tc={CC455023-AE89-4AE2-A72C-4D35278FF98C}</author>
    <author>tc={11318BC1-2487-4669-AF34-F41A10AAC42F}</author>
  </authors>
  <commentList>
    <comment ref="AN11" authorId="0" shapeId="0" xr:uid="{E779A92E-2C6C-47AD-834D-352F4C6B2868}">
      <text>
        <t xml:space="preserve">[Threaded comment]
Your version of Excel allows you to read this threaded comment; however, any edits to it will get removed if the file is opened in a newer version of Excel. Learn more: https://go.microsoft.com/fwlink/?linkid=870924
Comment:
    Loans: 158  Guarantees: 711,5  </t>
      </text>
    </comment>
    <comment ref="R13" authorId="1" shapeId="0" xr:uid="{4DF82833-46C6-43FC-8E4E-985C35B019DD}">
      <text>
        <r>
          <rPr>
            <b/>
            <sz val="9"/>
            <color indexed="81"/>
            <rFont val="Tahoma"/>
            <family val="2"/>
          </rPr>
          <t>ELTI:</t>
        </r>
        <r>
          <rPr>
            <sz val="9"/>
            <color indexed="81"/>
            <rFont val="Tahoma"/>
            <family val="2"/>
          </rPr>
          <t xml:space="preserve">
CDC: Pas claire de quoi il s'agit ?</t>
        </r>
      </text>
    </comment>
    <comment ref="AO14" authorId="2" shapeId="0" xr:uid="{094D01FB-D08A-4C97-92DC-25FBF65985B8}">
      <text>
        <t>[Threaded comment]
Your version of Excel allows you to read this threaded comment; however, any edits to it will get removed if the file is opened in a newer version of Excel. Learn more: https://go.microsoft.com/fwlink/?linkid=870924
Comment:
    See remarks:  (without special programmes COVID, Ukraine, energy crisis</t>
      </text>
    </comment>
    <comment ref="AK20" authorId="3" shapeId="0" xr:uid="{CC455023-AE89-4AE2-A72C-4D35278FF98C}">
      <text>
        <t>[Threaded comment]
Your version of Excel allows you to read this threaded comment; however, any edits to it will get removed if the file is opened in a newer version of Excel. Learn more: https://go.microsoft.com/fwlink/?linkid=870924
Comment:
    (Sustainability Bond), see at: https://www.cdp.it/sitointernet/en/sustainability_bond_2022.page</t>
      </text>
    </comment>
    <comment ref="AL20" authorId="4" shapeId="0" xr:uid="{11318BC1-2487-4669-AF34-F41A10AAC42F}">
      <text>
        <t>[Threaded comment]
Your version of Excel allows you to read this threaded comment; however, any edits to it will get removed if the file is opened in a newer version of Excel. Learn more: https://go.microsoft.com/fwlink/?linkid=870924
Comment:
     (Sustainability Bond), see at: https://www.cdp.it/sitointernet/en/sustainability_bond_2022.page</t>
      </text>
    </comment>
  </commentList>
</comments>
</file>

<file path=xl/sharedStrings.xml><?xml version="1.0" encoding="utf-8"?>
<sst xmlns="http://schemas.openxmlformats.org/spreadsheetml/2006/main" count="1247" uniqueCount="221">
  <si>
    <t>Country</t>
  </si>
  <si>
    <t>SBCI</t>
  </si>
  <si>
    <t>ALTUM</t>
  </si>
  <si>
    <t>BGK</t>
  </si>
  <si>
    <t>Austria</t>
  </si>
  <si>
    <t>Belgium</t>
  </si>
  <si>
    <t>Bulgaria</t>
  </si>
  <si>
    <t>Croatia</t>
  </si>
  <si>
    <t>France</t>
  </si>
  <si>
    <t>Germany</t>
  </si>
  <si>
    <t>Greece</t>
  </si>
  <si>
    <t>Hungary</t>
  </si>
  <si>
    <t>Ireland</t>
  </si>
  <si>
    <t>Italy</t>
  </si>
  <si>
    <t>Latvia</t>
  </si>
  <si>
    <t>Lithuania</t>
  </si>
  <si>
    <t>Luxembourg</t>
  </si>
  <si>
    <t>Poland</t>
  </si>
  <si>
    <t>Spain</t>
  </si>
  <si>
    <t>Slovenia</t>
  </si>
  <si>
    <t>Turkey</t>
  </si>
  <si>
    <t>INVEGA</t>
  </si>
  <si>
    <t>Bpifrance</t>
  </si>
  <si>
    <t>BDB</t>
  </si>
  <si>
    <t>HBOR</t>
  </si>
  <si>
    <t>ICO</t>
  </si>
  <si>
    <t>KfW</t>
  </si>
  <si>
    <t>MFB</t>
  </si>
  <si>
    <t>SID Banka</t>
  </si>
  <si>
    <t>SNCI</t>
  </si>
  <si>
    <t>OeKB</t>
  </si>
  <si>
    <t>SFPI-FPIM</t>
  </si>
  <si>
    <t>CDC</t>
  </si>
  <si>
    <t>Malta</t>
  </si>
  <si>
    <t>International</t>
  </si>
  <si>
    <t>NRW.Bank</t>
  </si>
  <si>
    <t>TSKB</t>
  </si>
  <si>
    <t>VIPA</t>
  </si>
  <si>
    <t>CDLF</t>
  </si>
  <si>
    <t>CEB</t>
  </si>
  <si>
    <t>NIB</t>
  </si>
  <si>
    <t>Municipal Finance</t>
  </si>
  <si>
    <t>SMEs</t>
  </si>
  <si>
    <t>ESIF</t>
  </si>
  <si>
    <t>Education</t>
  </si>
  <si>
    <t>Financing Activities</t>
  </si>
  <si>
    <t>Member</t>
  </si>
  <si>
    <t xml:space="preserve">TOTAL </t>
  </si>
  <si>
    <t>small</t>
  </si>
  <si>
    <t>medium</t>
  </si>
  <si>
    <t>large</t>
  </si>
  <si>
    <t>Remarks</t>
  </si>
  <si>
    <t>Netherlands</t>
  </si>
  <si>
    <t>MDB</t>
  </si>
  <si>
    <t>Portugal</t>
  </si>
  <si>
    <t>Social Infrastructure</t>
  </si>
  <si>
    <t>Health</t>
  </si>
  <si>
    <t>Innovation</t>
  </si>
  <si>
    <r>
      <rPr>
        <b/>
        <sz val="14"/>
        <color theme="1"/>
        <rFont val="Calibri"/>
        <family val="2"/>
        <scheme val="minor"/>
      </rPr>
      <t>Communication</t>
    </r>
    <r>
      <rPr>
        <sz val="14"/>
        <color theme="1"/>
        <rFont val="Calibri"/>
        <family val="2"/>
        <scheme val="minor"/>
      </rPr>
      <t xml:space="preserve">  </t>
    </r>
  </si>
  <si>
    <t>N°</t>
  </si>
  <si>
    <t>Sustainable Finance</t>
  </si>
  <si>
    <t>Is your institution in the process of integrating the Sustainable Development Goals (SDGs) in financing operations?</t>
  </si>
  <si>
    <t>Social Media Presence (If yes, please state which)</t>
  </si>
  <si>
    <t>Footnotes/NB</t>
  </si>
  <si>
    <t>No</t>
  </si>
  <si>
    <t>Yes</t>
  </si>
  <si>
    <t>FMFIB</t>
  </si>
  <si>
    <t>Invest-NL</t>
  </si>
  <si>
    <t>SIH</t>
  </si>
  <si>
    <t>Size</t>
  </si>
  <si>
    <t>Slovakia</t>
  </si>
  <si>
    <t>PMV</t>
  </si>
  <si>
    <t>Guarantees</t>
  </si>
  <si>
    <t>Support of Exporting Companies</t>
  </si>
  <si>
    <t>Advisory Services</t>
  </si>
  <si>
    <t>Other(s)</t>
  </si>
  <si>
    <r>
      <t xml:space="preserve">Other Loans </t>
    </r>
    <r>
      <rPr>
        <b/>
        <sz val="8"/>
        <color rgb="FFFF0000"/>
        <rFont val="Calibri"/>
        <family val="2"/>
        <scheme val="minor"/>
      </rPr>
      <t>1</t>
    </r>
  </si>
  <si>
    <r>
      <t xml:space="preserve">Working Capital Loans </t>
    </r>
    <r>
      <rPr>
        <b/>
        <sz val="8"/>
        <color rgb="FFFF0000"/>
        <rFont val="Calibri"/>
        <family val="2"/>
        <scheme val="minor"/>
      </rPr>
      <t>1</t>
    </r>
  </si>
  <si>
    <t>Affordable / social housing</t>
  </si>
  <si>
    <t>Own/ National Resour ces</t>
  </si>
  <si>
    <r>
      <t xml:space="preserve">ESIF </t>
    </r>
    <r>
      <rPr>
        <b/>
        <sz val="11"/>
        <color rgb="FFFF0000"/>
        <rFont val="Calibri"/>
        <family val="2"/>
        <scheme val="minor"/>
      </rPr>
      <t>1</t>
    </r>
  </si>
  <si>
    <r>
      <t xml:space="preserve">Other </t>
    </r>
    <r>
      <rPr>
        <b/>
        <sz val="11"/>
        <color rgb="FFFF0000"/>
        <rFont val="Calibri"/>
        <family val="2"/>
        <scheme val="minor"/>
      </rPr>
      <t>2</t>
    </r>
  </si>
  <si>
    <r>
      <t xml:space="preserve">Did your Institution adopt an integrated Sustainability Strategy? If 'Yes', please insert link </t>
    </r>
    <r>
      <rPr>
        <b/>
        <sz val="11"/>
        <color rgb="FFFF0000"/>
        <rFont val="Calibri"/>
        <family val="2"/>
        <scheme val="minor"/>
      </rPr>
      <t>3</t>
    </r>
    <r>
      <rPr>
        <b/>
        <sz val="8"/>
        <color rgb="FFFF0000"/>
        <rFont val="Calibri"/>
        <family val="2"/>
        <scheme val="minor"/>
      </rPr>
      <t xml:space="preserve"> </t>
    </r>
  </si>
  <si>
    <r>
      <t xml:space="preserve">Have you already set quantifiable targets for Sustainable Finance in your portfolio for 2020? If you have link(s), please specify in the 'Remarks' column </t>
    </r>
    <r>
      <rPr>
        <b/>
        <sz val="11"/>
        <color rgb="FFFF0000"/>
        <rFont val="Calibri"/>
        <family val="2"/>
        <scheme val="minor"/>
      </rPr>
      <t>4</t>
    </r>
  </si>
  <si>
    <r>
      <t xml:space="preserve">Do you issue a Sustainability report? If 'Yes', please insert link </t>
    </r>
    <r>
      <rPr>
        <b/>
        <sz val="11"/>
        <color rgb="FFFF0000"/>
        <rFont val="Calibri"/>
        <family val="2"/>
        <scheme val="minor"/>
      </rPr>
      <t>3</t>
    </r>
    <r>
      <rPr>
        <b/>
        <sz val="8"/>
        <color rgb="FFFF0000"/>
        <rFont val="Calibri"/>
        <family val="2"/>
        <scheme val="minor"/>
      </rPr>
      <t xml:space="preserve"> </t>
    </r>
  </si>
  <si>
    <r>
      <rPr>
        <b/>
        <sz val="11"/>
        <color rgb="FFFF0000"/>
        <rFont val="Calibri"/>
        <family val="2"/>
        <scheme val="minor"/>
      </rPr>
      <t>1</t>
    </r>
    <r>
      <rPr>
        <b/>
        <sz val="11"/>
        <color theme="1"/>
        <rFont val="Calibri"/>
        <family val="2"/>
        <scheme val="minor"/>
      </rPr>
      <t xml:space="preserve"> Besides SMEs &amp; Innovation   </t>
    </r>
    <r>
      <rPr>
        <b/>
        <sz val="11"/>
        <color rgb="FFFF0000"/>
        <rFont val="Calibri"/>
        <family val="2"/>
        <scheme val="minor"/>
      </rPr>
      <t xml:space="preserve">2  </t>
    </r>
    <r>
      <rPr>
        <b/>
        <sz val="11"/>
        <color theme="1"/>
        <rFont val="Calibri"/>
        <family val="2"/>
        <scheme val="minor"/>
      </rPr>
      <t xml:space="preserve">Please specify   </t>
    </r>
    <r>
      <rPr>
        <b/>
        <sz val="11"/>
        <color rgb="FFFF0000"/>
        <rFont val="Calibri"/>
        <family val="2"/>
        <scheme val="minor"/>
      </rPr>
      <t>3</t>
    </r>
    <r>
      <rPr>
        <b/>
        <sz val="11"/>
        <color theme="1"/>
        <rFont val="Calibri"/>
        <family val="2"/>
        <scheme val="minor"/>
      </rPr>
      <t xml:space="preserve"> If published, please provide a link  </t>
    </r>
    <r>
      <rPr>
        <b/>
        <sz val="11"/>
        <color rgb="FFFF0000"/>
        <rFont val="Calibri"/>
        <family val="2"/>
        <scheme val="minor"/>
      </rPr>
      <t>4</t>
    </r>
    <r>
      <rPr>
        <b/>
        <sz val="11"/>
        <color theme="1"/>
        <rFont val="Calibri"/>
        <family val="2"/>
        <scheme val="minor"/>
      </rPr>
      <t xml:space="preserve"> If yes, please provide target figures   </t>
    </r>
    <r>
      <rPr>
        <b/>
        <sz val="11"/>
        <color rgb="FFFF0000"/>
        <rFont val="Calibri"/>
        <family val="2"/>
        <scheme val="minor"/>
      </rPr>
      <t xml:space="preserve"> 5</t>
    </r>
    <r>
      <rPr>
        <b/>
        <sz val="11"/>
        <color theme="1"/>
        <rFont val="Calibri"/>
        <family val="2"/>
        <scheme val="minor"/>
      </rPr>
      <t xml:space="preserve"> Or assets under management    </t>
    </r>
    <r>
      <rPr>
        <b/>
        <sz val="11"/>
        <color rgb="FFFF0000"/>
        <rFont val="Calibri"/>
        <family val="2"/>
        <scheme val="minor"/>
      </rPr>
      <t>6</t>
    </r>
    <r>
      <rPr>
        <b/>
        <sz val="11"/>
        <color theme="1"/>
        <rFont val="Calibri"/>
        <family val="2"/>
        <scheme val="minor"/>
      </rPr>
      <t xml:space="preserve"> Following your internal definition of "Sustainable Finance" </t>
    </r>
  </si>
  <si>
    <t>Green Bonds
total amount issued 
(in mio €)</t>
  </si>
  <si>
    <t>Social Bonds,
total amount issued 
(in mio €)</t>
  </si>
  <si>
    <t>BPF</t>
  </si>
  <si>
    <t>Number of Employees</t>
  </si>
  <si>
    <t>N/A</t>
  </si>
  <si>
    <t>Czechia</t>
  </si>
  <si>
    <t>Twitter, Facebook, LinkedIn, YouTube</t>
  </si>
  <si>
    <t>Yes 
https://www.nrwbank.com/en/about-us/sustainability/index.html</t>
  </si>
  <si>
    <t>Twitter, Instergram, YouTube, LinkedIn, Xing</t>
  </si>
  <si>
    <t>Bespoke</t>
  </si>
  <si>
    <t>Provision of guarantees for w/c and investment loans vis intermediated model</t>
  </si>
  <si>
    <t>Yes, under preparation</t>
  </si>
  <si>
    <t>Facebook, Twitter, LinkedIn</t>
  </si>
  <si>
    <t>LinkedIn, Twitter, Youtube</t>
  </si>
  <si>
    <t>LinkedIn, Twitter, Instagram</t>
  </si>
  <si>
    <t xml:space="preserve"> "Future Fund" 10 bln EUR for expansion of new companies
Financing for non-profits
Corona Matching Facility (with EIF)
Student Loan at 0% and opening to foreign students temporarily</t>
  </si>
  <si>
    <t>Guarantee by Federal Republic with 80%, 90% or 100% exemption from liability according to EU temporary framework</t>
  </si>
  <si>
    <t>https://www.caissedesdepots.fr/engage/politique-durable</t>
  </si>
  <si>
    <t>Twitter, LinkedIn, Facebook, Youtube</t>
  </si>
  <si>
    <t>Digitalisation, Food industry</t>
  </si>
  <si>
    <t>In the making</t>
  </si>
  <si>
    <t>https://www.ico.es/en/web/ico_en/sustainability-policy</t>
  </si>
  <si>
    <t>https://www.ico.es/documents/19/2859721/Memoria+integrada+2020/9af9c38e-2cbc-49c4-8bdd-8c5e8871df3e</t>
  </si>
  <si>
    <t>Twitter, Webpage</t>
  </si>
  <si>
    <t xml:space="preserve">Cultural heritage, energy efficiency, guarantee scheme management </t>
  </si>
  <si>
    <t>Yes, https://www.pmv.eu/sites/default/files/publications/jaarverslag_2020.pdf</t>
  </si>
  <si>
    <t>Twitter</t>
  </si>
  <si>
    <t>Non-financial support provided to companies (advisory)</t>
  </si>
  <si>
    <t>Facebook, Instagram, LinkedIn, Twitter (several accounts), Youtube</t>
  </si>
  <si>
    <t>LinkedIn</t>
  </si>
  <si>
    <t>LinkedIn, Twitter, Facebook, Youtube</t>
  </si>
  <si>
    <t>Linkedin, Twitter, Instagram, Facebook, Youtube</t>
  </si>
  <si>
    <t>LinkedIn, Twitter, Youtube, Facebook</t>
  </si>
  <si>
    <t>HDB</t>
  </si>
  <si>
    <t>Inter-national</t>
  </si>
  <si>
    <t>Donations</t>
  </si>
  <si>
    <t>Equity / Quasi-Equity</t>
  </si>
  <si>
    <r>
      <rPr>
        <b/>
        <sz val="8"/>
        <color rgb="FFFF0000"/>
        <rFont val="Calibri"/>
        <family val="2"/>
        <scheme val="minor"/>
      </rPr>
      <t>1</t>
    </r>
    <r>
      <rPr>
        <b/>
        <sz val="12"/>
        <color theme="1"/>
        <rFont val="Calibri"/>
        <family val="2"/>
        <scheme val="minor"/>
      </rPr>
      <t xml:space="preserve">  Sub-rdinated loans included.</t>
    </r>
  </si>
  <si>
    <t>Mobilisation of usual Bpifrance's financial &amp; extra-financial solutions + Continuation (approved by the EC on April 7th 2022 under the Temporary Crisis Framework) of the 90% State-Guaranteed Loan (initially launched under the covid Temporary Framework).</t>
  </si>
  <si>
    <t>CDP spa</t>
  </si>
  <si>
    <t>https://www.hbor.hr/wp-content/uploads/2022/05/HBOR-Social-Responsibility-and-Sustainability-Report-2020-finalENG-Copy.pdf</t>
  </si>
  <si>
    <t>Note column AE:Please note that translated figures are of informative nature only and the result of conversion and therefore could not be considered as confirmed by the auditors</t>
  </si>
  <si>
    <t>HBOR is donating financial funds to Red Cross Poland and Red Cross Croatia. The donation is intended to help take care of refugees from Ukraine.</t>
  </si>
  <si>
    <t>HBOR has notified 2 new schemes to DG COMP: a guarantee scheme for liquidity loans and a soft loan scheme, to support Croatian entrepreneurs as a response to the crisis resulting from the war in Ukraine and high energy prices.</t>
  </si>
  <si>
    <t>"Ukraine guarantees measure" 10 bln EUR guarantees securing working capital loans for SME´s</t>
  </si>
  <si>
    <t>Guarantee by Spanish government with 70% or 80% exemption from liability according to EU temporary framework</t>
  </si>
  <si>
    <t>all measures as response to Ukraine war crisis ar implemented in 2022Y</t>
  </si>
  <si>
    <t xml:space="preserve">Covid crisis instruments are used for Ukraine crisis as well </t>
  </si>
  <si>
    <t>https://www.nib.int/files/1ef9e6f3646b3055269c3b385ee8c73f76597207/nib-sustainability-policy.pdf</t>
  </si>
  <si>
    <t>https://www.nib.int/files/e3ec09d20b5f06fb40904a0d9270090dc0d2aab8/nib-impact-report-2021-web.pdf</t>
  </si>
  <si>
    <t>Donation; continuing support to the green transition in the energy sector as a way of supporting NIB's member state energy security; further support measures are being discussed internally</t>
  </si>
  <si>
    <t>Development finance - both public and private sector</t>
  </si>
  <si>
    <t>Yes*</t>
  </si>
  <si>
    <t xml:space="preserve">https://www.nrwbank.de/export/.galleries/downloads/Dafuer-stehen-wir/Nachhaltigkeit/Sustainability_Guidelines_2022.pdf 
 </t>
  </si>
  <si>
    <t>Loan for Advice via Enterprise Europe Network for exporting and foreign trade affected SMEs</t>
  </si>
  <si>
    <t>Sustainable financing policy (an internal act)</t>
  </si>
  <si>
    <t>SIH is currently working on extending Anti-Covid guarantee scheme to also cover SMEs hit by Ukrainian crisis.</t>
  </si>
  <si>
    <t>LinkedIn, Facebook, Twitter, Webpage</t>
  </si>
  <si>
    <t>https://www.kfw.de/nachhaltigkeit/About-KfW/Sustainability/Strategie-Management/Nachhaltigkeitsberichte/</t>
  </si>
  <si>
    <t>YES https://www.kfw.de/microsites/Microsite/nachhaltigkeitsbericht.kfw.de/en/</t>
  </si>
  <si>
    <t>https://www.oekb.at/dam/jcr:887246e2-021e-4622-9cb2-3585044f8b6d/OeKB-Sustainability-Report-2021.pdf</t>
  </si>
  <si>
    <t xml:space="preserve">3-Seas Initative
https://3seas.eu/ </t>
  </si>
  <si>
    <t xml:space="preserve">Industry, Tourism
3-Seas-Initiative 
https://3seas.eu/ 
</t>
  </si>
  <si>
    <t>Road Transport, Forestry and wood processing chain, Tourism, Investment including large companies.
3-Seas-Initiative</t>
  </si>
  <si>
    <t>InvestEU</t>
  </si>
  <si>
    <t>Infrastructure</t>
  </si>
  <si>
    <t>Own/ national ressources</t>
  </si>
  <si>
    <t>other</t>
  </si>
  <si>
    <t>Energy/ renewable energy</t>
  </si>
  <si>
    <t>Equity (Direct/Indirect)</t>
  </si>
  <si>
    <t>Hou-sing</t>
  </si>
  <si>
    <t>Export-finan-cing</t>
  </si>
  <si>
    <t>Agricul-ture</t>
  </si>
  <si>
    <r>
      <t xml:space="preserve">2022 Balance sheet total </t>
    </r>
    <r>
      <rPr>
        <b/>
        <sz val="11"/>
        <color rgb="FFFF0000"/>
        <rFont val="Calibri"/>
        <family val="2"/>
        <scheme val="minor"/>
      </rPr>
      <t>5</t>
    </r>
    <r>
      <rPr>
        <b/>
        <sz val="12"/>
        <color theme="1"/>
        <rFont val="Calibri"/>
        <family val="2"/>
        <scheme val="minor"/>
      </rPr>
      <t xml:space="preserve">
(in mio €)</t>
    </r>
  </si>
  <si>
    <t>2022
Total new commit-ments 
(in mio €)</t>
  </si>
  <si>
    <r>
      <t xml:space="preserve">2022 New Commitments in Sustainable finance (in mio €) </t>
    </r>
    <r>
      <rPr>
        <b/>
        <sz val="11"/>
        <color rgb="FFFF0000"/>
        <rFont val="Calibri"/>
        <family val="2"/>
        <scheme val="minor"/>
      </rPr>
      <t>6</t>
    </r>
  </si>
  <si>
    <t>Single Market Program: Enterprise Europe Network; *InvestEU via  EIF (under preparation)</t>
  </si>
  <si>
    <t>819.81</t>
  </si>
  <si>
    <t>146.81</t>
  </si>
  <si>
    <t>3853.20</t>
  </si>
  <si>
    <t xml:space="preserve">Audiovisual sectors, Green , Digitalization, </t>
  </si>
  <si>
    <t>Cultural heritage, energy efficiency, wastewater, free economic zones
3-Seas-Initiative
https://3seas.eu</t>
  </si>
  <si>
    <t xml:space="preserve">Waste Management, Culture and Creative Industry, Social Enterprises, Energy Efficiency of Public Buildings and Companies
3-Seas-Initiative
https.//3seas.eu </t>
  </si>
  <si>
    <t>in the making</t>
  </si>
  <si>
    <t>in the making https://view.publitas.com/cfreport/invest-nl-jaarverslag-2022/.</t>
  </si>
  <si>
    <t>Deep Tech Fonds | Invest-NL https://view.publitas.com/cfreport/invest-nl-jaarverslag-2022/.</t>
  </si>
  <si>
    <t>Yes https://www.bpifrance.fr/finance-durable</t>
  </si>
  <si>
    <t>Yes
https://www.bpifrance.fr/finance-durable</t>
  </si>
  <si>
    <r>
      <t xml:space="preserve">Facebook, LinkedIn, </t>
    </r>
    <r>
      <rPr>
        <sz val="16"/>
        <color rgb="FF00B050"/>
        <rFont val="Calibri"/>
        <family val="2"/>
        <scheme val="minor"/>
      </rPr>
      <t>Youtube</t>
    </r>
  </si>
  <si>
    <t>The data in column AM includes BDB Loan Portfolio and the Covid guarantees issued by BDB
Financing activities in infrastructure are in Green/Sustainable projects</t>
  </si>
  <si>
    <t>Yes https://invega.lt/doclib/qlnucruqe1e3edsrksycx72m3ngr6ftz</t>
  </si>
  <si>
    <t>Yes https://invega.lt/doclib/agjaby0k3qhhgug19rjspmnqpkuhduaa</t>
  </si>
  <si>
    <t>NRB</t>
  </si>
  <si>
    <t>9.01</t>
  </si>
  <si>
    <r>
      <t xml:space="preserve">No financial instruments or services directly designed as the support of Ukraine. Nevertheless, the Czech Republic is one of the top providers of humanitarian assistance both for the refugees located on its territory and directly in Ukraine. The NDB focuses mainly on financial support for Czech enterprises affected directly by the war or indirectly by the economic impacts of the war, addressing e.g. sharp rise of energy costs. </t>
    </r>
    <r>
      <rPr>
        <sz val="11"/>
        <color rgb="FF00B050"/>
        <rFont val="Calibri"/>
        <family val="2"/>
        <scheme val="minor"/>
      </rPr>
      <t xml:space="preserve">The specifically designed ENERGY GUARANTEE programme was terminated in December 2022. Hower, enterprises can still use any of the Bank´s standard programmes. </t>
    </r>
  </si>
  <si>
    <t>In June 2022, a sustainability report was published (in Slovenian only): https://www.sid.si/sites/www.sid.si/files/documents/trajnostno_porocilo_2021.pdf.                                                                       Reporting on sustainability is also included in yearly reports:  https://www.sid.si/en/documents/financial-reports</t>
  </si>
  <si>
    <t>n/a; issued in december 2018</t>
  </si>
  <si>
    <t>LinkedIn, Facebook, Youtube, Webpage</t>
  </si>
  <si>
    <r>
      <t xml:space="preserve">* The data </t>
    </r>
    <r>
      <rPr>
        <sz val="11"/>
        <color rgb="FF00B050"/>
        <rFont val="Calibri"/>
        <family val="2"/>
        <scheme val="minor"/>
      </rPr>
      <t>394 Mio €</t>
    </r>
    <r>
      <rPr>
        <sz val="11"/>
        <rFont val="Calibri"/>
        <family val="2"/>
        <scheme val="minor"/>
      </rPr>
      <t xml:space="preserve"> of total new commitments is understated as it includes only direct financing of financial intermediaries and final recipients but does not include the entire financing of final recipients through financial intermediaries. </t>
    </r>
  </si>
  <si>
    <t>3-Seas Initative
https://3seas.eu/ ,       Land Fund of Latvia, https://www.altum.lv/en/services/land-fund-of-latvia/</t>
  </si>
  <si>
    <t>in process</t>
  </si>
  <si>
    <r>
      <t xml:space="preserve">LinkedIn, Twitter, </t>
    </r>
    <r>
      <rPr>
        <sz val="16"/>
        <color rgb="FF00B050"/>
        <rFont val="Calibri"/>
        <family val="2"/>
        <scheme val="minor"/>
      </rPr>
      <t>Youtube, Facebook</t>
    </r>
  </si>
  <si>
    <t>*</t>
  </si>
  <si>
    <t>Transport and sustainable mobility, Energy efficiency in buildings, Biodiversity, Digitalization, Tourism, Re-industrialization</t>
  </si>
  <si>
    <t>https://www.caissedesdepots.fr/en/engage/politique-climat</t>
  </si>
  <si>
    <t>Net asset figure</t>
  </si>
  <si>
    <t>Students</t>
  </si>
  <si>
    <t>Yes, CDP's Integrated Report is availbale at the following link: https://www.cdp.it/resources/cms/documents/Bilancio_Integrato_22-23_ITA_LIA_accessibile.pdf</t>
  </si>
  <si>
    <t>30.200</t>
  </si>
  <si>
    <t>https://coebank.org/media/documents/Environmental_and_Social_Safeguards_Policy.pdf</t>
  </si>
  <si>
    <t>https://coebank.org/media/documents/2022_CEB_Sustainability_Report_web.pdf</t>
  </si>
  <si>
    <t>As regards Social Inclusion Bond (SIB) issuances in 2022, the CEB issued a EUR 1 bn bond in April 2022, with a EUR 100 m increase in September 2022; and a USD 1 bn bond in June 2022. There is a dedicated 2022 Social Inclusion Bond Report:                                            https://coebank.org/en/news-and-publications/news/ceb-publishes-2022-social-inclusion-bond-report/</t>
  </si>
  <si>
    <t xml:space="preserve">Support to Ukraine 2022:                                         1) CEB loans to host countries to meet the needs of refugees: EUR 1.3 bn                                           2) Grants approved from the CEB's Migrant and Refugee Fund (MRF) for Ukraine response: EUR 6.9 m.                                                                           3) Two Social Inclusion Bonds issued in 2022 to support Ukraine refugees: EUR 1 bn in April, with a EUR 100 m increase in September, and USD 1 bn in June - total: approx. EUR 2 bn.                      </t>
  </si>
  <si>
    <r>
      <rPr>
        <sz val="11"/>
        <color rgb="FF00B050"/>
        <rFont val="Calibri"/>
        <family val="2"/>
        <scheme val="minor"/>
      </rPr>
      <t xml:space="preserve">The grants were used to cover, among other things, the registration of refugees, the transportation of those moving on from border areas, and the provision of material aid, taking into account local needs and specificities.           </t>
    </r>
    <r>
      <rPr>
        <sz val="11"/>
        <rFont val="Calibri"/>
        <family val="2"/>
        <scheme val="minor"/>
      </rPr>
      <t xml:space="preserve">                                                                                                </t>
    </r>
  </si>
  <si>
    <t>869.5</t>
  </si>
  <si>
    <r>
      <t xml:space="preserve">Sustainable finance - only projects supported in thematic programmes (energy efficiency, social entrepreneurship),  while generally focused programmes/projects are NOT included, even though many of them are sustainably oriented (but not systematically monitored in terms of sustainability)                                          </t>
    </r>
    <r>
      <rPr>
        <sz val="11"/>
        <color rgb="FF00B050"/>
        <rFont val="Calibri"/>
        <family val="2"/>
        <scheme val="minor"/>
      </rPr>
      <t xml:space="preserve">                                                                                                                 2022 Total new commit-ments 
(in mio €):  Loans:158  Guarantees: 711,5  </t>
    </r>
  </si>
  <si>
    <r>
      <t xml:space="preserve">* (Sustainability Bond), see at: https://www.cdp.it/sitointernet/en/sustainability_bond_2022.page                                        </t>
    </r>
    <r>
      <rPr>
        <sz val="11"/>
        <color rgb="FF00B050"/>
        <rFont val="Calibri"/>
        <family val="2"/>
        <scheme val="minor"/>
      </rPr>
      <t>**Green Bonds total amount issued (in mio €): 750**                                                                                ***Social Bonds, total amount issued (in mio €): 751***</t>
    </r>
  </si>
  <si>
    <t>63% of new committments for sust. Finance in 2022.                                                                                            2022 New Commitments in Sustainable finance (in mio €): (without special programmes COVID, Ukraine, energy crisis</t>
  </si>
  <si>
    <r>
      <t xml:space="preserve">LinkedIn, Twitter, </t>
    </r>
    <r>
      <rPr>
        <sz val="16"/>
        <color rgb="FF00B050"/>
        <rFont val="Calibri"/>
        <family val="2"/>
        <scheme val="minor"/>
      </rPr>
      <t>Facebook, Youtube</t>
    </r>
  </si>
  <si>
    <r>
      <t>LinkedIn, Twitter,</t>
    </r>
    <r>
      <rPr>
        <sz val="16"/>
        <color rgb="FF00B050"/>
        <rFont val="Calibri"/>
        <family val="2"/>
        <scheme val="minor"/>
      </rPr>
      <t xml:space="preserve"> Youtube</t>
    </r>
  </si>
  <si>
    <r>
      <t>Facebook, LinkedIn,</t>
    </r>
    <r>
      <rPr>
        <sz val="16"/>
        <color rgb="FF00B050"/>
        <rFont val="Calibri"/>
        <family val="2"/>
        <scheme val="minor"/>
      </rPr>
      <t xml:space="preserve"> </t>
    </r>
    <r>
      <rPr>
        <sz val="16"/>
        <rFont val="Calibri"/>
        <family val="2"/>
        <scheme val="minor"/>
      </rPr>
      <t>Youtube</t>
    </r>
  </si>
  <si>
    <r>
      <rPr>
        <sz val="16"/>
        <color rgb="FF00B050"/>
        <rFont val="Calibri"/>
        <family val="2"/>
        <scheme val="minor"/>
      </rPr>
      <t>Facebook,</t>
    </r>
    <r>
      <rPr>
        <sz val="16"/>
        <rFont val="Calibri"/>
        <family val="2"/>
        <scheme val="minor"/>
      </rPr>
      <t xml:space="preserve"> Linkedin,Twitter, Youtube</t>
    </r>
  </si>
  <si>
    <r>
      <t xml:space="preserve">Twitter </t>
    </r>
    <r>
      <rPr>
        <sz val="16"/>
        <color rgb="FF00B050"/>
        <rFont val="Calibri"/>
        <family val="2"/>
        <scheme val="minor"/>
      </rPr>
      <t>(several accounts)</t>
    </r>
    <r>
      <rPr>
        <sz val="16"/>
        <color theme="1"/>
        <rFont val="Calibri"/>
        <family val="2"/>
        <scheme val="minor"/>
      </rPr>
      <t>, Instagram, XING, LinkedIn, Youtube (see https://www.kfw.de/KfW-Konzern/Newsroom/Social-Media/index-2.html)</t>
    </r>
  </si>
  <si>
    <t>Resource Efficiency, Gender Equality, Occupational Health and Safety, Tourism, Regional Development/Employment</t>
  </si>
  <si>
    <t>Yes
Our integrated annual report, CDP report and Climate Risk Report. 
https://www.tskb.com.tr/uploads/file/tskb-2022-integrated-annual-report.pdf
https://www.tskb.com.tr/uploads/file/de2e8906288e5e92567ac5cd68cdeac2-1678113255300.pdf
https://www.tskb.com.tr/i/assets/document/pdf/TCFD-eng-2021-05-24.pdf</t>
  </si>
  <si>
    <t>https://www.tskb.com.tr/uploads/file/tskb-2022-integrated-annual-report.pdf</t>
  </si>
  <si>
    <r>
      <t xml:space="preserve">Linkedin, Twitter, </t>
    </r>
    <r>
      <rPr>
        <sz val="16"/>
        <color rgb="FF00B050"/>
        <rFont val="Calibri"/>
        <family val="2"/>
        <scheme val="minor"/>
      </rPr>
      <t>Facebook, Instagram</t>
    </r>
  </si>
  <si>
    <r>
      <rPr>
        <b/>
        <sz val="20"/>
        <color theme="1"/>
        <rFont val="Calibri"/>
        <family val="2"/>
        <scheme val="minor"/>
      </rPr>
      <t xml:space="preserve">ELTI Members Information - Crisis Response Measures Ukraine 
</t>
    </r>
    <r>
      <rPr>
        <sz val="11"/>
        <color theme="1"/>
        <rFont val="Calibri"/>
        <family val="2"/>
        <scheme val="minor"/>
      </rPr>
      <t xml:space="preserve">
</t>
    </r>
    <r>
      <rPr>
        <b/>
        <sz val="12"/>
        <color theme="1"/>
        <rFont val="Calibri"/>
        <family val="2"/>
        <scheme val="minor"/>
      </rPr>
      <t xml:space="preserve">- For internal use only -  </t>
    </r>
    <r>
      <rPr>
        <b/>
        <sz val="12"/>
        <color rgb="FFFFFF00"/>
        <rFont val="Calibri"/>
        <family val="2"/>
        <scheme val="minor"/>
      </rPr>
      <t>Update: 7 July 2023</t>
    </r>
  </si>
  <si>
    <t>3-Seas -Initiative https://3seas.eu/ , hydrogen, real estate development, Preferential loan for removing the effects of natural disasters, PPP financing, Preferential loan for removing the effects of natural disasters</t>
  </si>
  <si>
    <t>https://www.en.bgk.pl/about-us/sustainable-development/</t>
  </si>
  <si>
    <t>https://www.en.bgk.pl/about-us/investor-relations/integrated-report/</t>
  </si>
  <si>
    <t>45.95</t>
  </si>
  <si>
    <t>2022 Figures</t>
  </si>
  <si>
    <t>2022 Business Figures</t>
  </si>
  <si>
    <r>
      <rPr>
        <b/>
        <sz val="48"/>
        <color theme="1"/>
        <rFont val="Calibri"/>
        <family val="2"/>
        <scheme val="minor"/>
      </rPr>
      <t>ELTI Members activities - 2022</t>
    </r>
    <r>
      <rPr>
        <sz val="11"/>
        <color theme="1"/>
        <rFont val="Calibri"/>
        <family val="2"/>
        <scheme val="minor"/>
      </rPr>
      <t xml:space="preserve">
</t>
    </r>
    <r>
      <rPr>
        <b/>
        <sz val="26"/>
        <color theme="1"/>
        <rFont val="Calibri"/>
        <family val="2"/>
        <scheme val="minor"/>
      </rPr>
      <t xml:space="preserve">- For internal use only -  </t>
    </r>
    <r>
      <rPr>
        <b/>
        <i/>
        <sz val="26"/>
        <color rgb="FFFFFF00"/>
        <rFont val="Calibri"/>
        <family val="2"/>
        <scheme val="minor"/>
      </rPr>
      <t>Update: 17 July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</si>
</sst>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theme="1"/>
      <name val="Calibri"/>
      <family val="2"/>
      <scheme val="minor"/>
    </font>
    <font>
      <sz val="10"/>
      <color rgb="FF000000"/>
      <name val="Arial"/>
      <family val="2"/>
    </font>
    <font>
      <b/>
      <sz val="14"/>
      <color theme="1"/>
      <name val="Calibri"/>
      <family val="2"/>
      <scheme val="minor"/>
    </font>
    <font>
      <b/>
      <sz val="14"/>
      <name val="Calibri"/>
      <family val="2"/>
      <scheme val="minor"/>
    </font>
    <font>
      <sz val="11"/>
      <name val="Calibri"/>
      <family val="2"/>
      <scheme val="minor"/>
    </font>
    <font>
      <b/>
      <sz val="12"/>
      <color theme="1"/>
      <name val="Calibri"/>
      <family val="2"/>
      <scheme val="minor"/>
    </font>
    <font>
      <b/>
      <sz val="12"/>
      <name val="Calibri"/>
      <family val="2"/>
      <scheme val="minor"/>
    </font>
    <font>
      <sz val="12"/>
      <color theme="1"/>
      <name val="Calibri"/>
      <family val="2"/>
      <scheme val="minor"/>
    </font>
    <font>
      <b/>
      <sz val="11"/>
      <color theme="1"/>
      <name val="Calibri"/>
      <family val="2"/>
      <scheme val="minor"/>
    </font>
    <font>
      <i/>
      <sz val="10"/>
      <name val="Calibri"/>
      <family val="2"/>
    </font>
    <font>
      <sz val="11"/>
      <color rgb="FF006100"/>
      <name val="Calibri"/>
      <family val="2"/>
      <scheme val="minor"/>
    </font>
    <font>
      <i/>
      <sz val="11"/>
      <name val="Calibri"/>
      <family val="2"/>
      <scheme val="minor"/>
    </font>
    <font>
      <b/>
      <sz val="11"/>
      <color rgb="FFFF0000"/>
      <name val="Calibri"/>
      <family val="2"/>
      <scheme val="minor"/>
    </font>
    <font>
      <sz val="14"/>
      <color theme="1"/>
      <name val="Calibri"/>
      <family val="2"/>
      <scheme val="minor"/>
    </font>
    <font>
      <b/>
      <sz val="20"/>
      <color theme="1"/>
      <name val="Calibri"/>
      <family val="2"/>
      <scheme val="minor"/>
    </font>
    <font>
      <u/>
      <sz val="11"/>
      <color theme="10"/>
      <name val="Calibri"/>
      <family val="2"/>
      <scheme val="minor"/>
    </font>
    <font>
      <b/>
      <sz val="16"/>
      <color theme="1"/>
      <name val="Calibri"/>
      <family val="2"/>
      <scheme val="minor"/>
    </font>
    <font>
      <sz val="16"/>
      <name val="Calibri"/>
      <family val="2"/>
      <scheme val="minor"/>
    </font>
    <font>
      <i/>
      <sz val="16"/>
      <color rgb="FFFF0000"/>
      <name val="Calibri"/>
      <family val="2"/>
      <scheme val="minor"/>
    </font>
    <font>
      <sz val="16"/>
      <color theme="1"/>
      <name val="Calibri"/>
      <family val="2"/>
      <scheme val="minor"/>
    </font>
    <font>
      <sz val="12"/>
      <name val="Calibri"/>
      <family val="2"/>
      <scheme val="minor"/>
    </font>
    <font>
      <u/>
      <sz val="12"/>
      <color theme="10"/>
      <name val="Calibri"/>
      <family val="2"/>
      <scheme val="minor"/>
    </font>
    <font>
      <b/>
      <sz val="18"/>
      <color theme="1"/>
      <name val="Calibri"/>
      <family val="2"/>
      <scheme val="minor"/>
    </font>
    <font>
      <b/>
      <sz val="14"/>
      <color theme="0" tint="-0.14996795556505021"/>
      <name val="Calibri"/>
      <family val="2"/>
      <scheme val="minor"/>
    </font>
    <font>
      <b/>
      <sz val="8"/>
      <color rgb="FFFF0000"/>
      <name val="Calibri"/>
      <family val="2"/>
      <scheme val="minor"/>
    </font>
    <font>
      <sz val="16"/>
      <color rgb="FFFF0000"/>
      <name val="Calibri"/>
      <family val="2"/>
      <scheme val="minor"/>
    </font>
    <font>
      <sz val="16"/>
      <color rgb="FF00B050"/>
      <name val="Calibri"/>
      <family val="2"/>
      <scheme val="minor"/>
    </font>
    <font>
      <b/>
      <sz val="11"/>
      <name val="Calibri"/>
      <family val="2"/>
      <scheme val="minor"/>
    </font>
    <font>
      <sz val="12"/>
      <color rgb="FF00B050"/>
      <name val="Calibri"/>
      <family val="2"/>
      <scheme val="minor"/>
    </font>
    <font>
      <sz val="11"/>
      <color rgb="FF00B050"/>
      <name val="Calibri"/>
      <family val="2"/>
      <scheme val="minor"/>
    </font>
    <font>
      <b/>
      <sz val="14"/>
      <color rgb="FF00B050"/>
      <name val="Calibri"/>
      <family val="2"/>
      <scheme val="minor"/>
    </font>
    <font>
      <sz val="12"/>
      <color rgb="FFFF0000"/>
      <name val="Calibri"/>
      <family val="2"/>
      <scheme val="minor"/>
    </font>
    <font>
      <b/>
      <sz val="48"/>
      <color theme="1"/>
      <name val="Calibri"/>
      <family val="2"/>
      <scheme val="minor"/>
    </font>
    <font>
      <b/>
      <sz val="26"/>
      <color theme="1"/>
      <name val="Calibri"/>
      <family val="2"/>
      <scheme val="minor"/>
    </font>
    <font>
      <b/>
      <i/>
      <sz val="26"/>
      <color rgb="FFFFFF00"/>
      <name val="Calibri"/>
      <family val="2"/>
      <scheme val="minor"/>
    </font>
    <font>
      <u/>
      <sz val="11"/>
      <color rgb="FF00B050"/>
      <name val="Calibri"/>
      <family val="2"/>
      <scheme val="minor"/>
    </font>
    <font>
      <sz val="9"/>
      <color indexed="81"/>
      <name val="Tahoma"/>
      <family val="2"/>
    </font>
    <font>
      <b/>
      <sz val="9"/>
      <color indexed="81"/>
      <name val="Tahoma"/>
      <family val="2"/>
    </font>
    <font>
      <b/>
      <sz val="12"/>
      <color rgb="FFFFFF00"/>
      <name val="Calibri"/>
      <family val="2"/>
      <scheme val="minor"/>
    </font>
    <font>
      <sz val="12"/>
      <color theme="5" tint="-0.249977111117893"/>
      <name val="Calibri"/>
      <family val="2"/>
      <scheme val="minor"/>
    </font>
    <font>
      <b/>
      <sz val="14"/>
      <color rgb="FFFF0000"/>
      <name val="Calibri"/>
      <family val="2"/>
      <scheme val="minor"/>
    </font>
  </fonts>
  <fills count="26">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C000"/>
        <bgColor indexed="64"/>
      </patternFill>
    </fill>
    <fill>
      <patternFill patternType="solid">
        <fgColor rgb="FFC6EFCE"/>
      </patternFill>
    </fill>
    <fill>
      <patternFill patternType="solid">
        <fgColor theme="2" tint="-9.9978637043366805E-2"/>
        <bgColor indexed="64"/>
      </patternFill>
    </fill>
    <fill>
      <patternFill patternType="solid">
        <fgColor them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9"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rgb="FFDC2618"/>
        <bgColor indexed="64"/>
      </patternFill>
    </fill>
    <fill>
      <patternFill patternType="solid">
        <fgColor rgb="FFE6B8B4"/>
        <bgColor indexed="64"/>
      </patternFill>
    </fill>
    <fill>
      <patternFill patternType="solid">
        <fgColor rgb="FFEEDEDC"/>
        <bgColor indexed="64"/>
      </patternFill>
    </fill>
    <fill>
      <patternFill patternType="solid">
        <fgColor rgb="FFFFFF00"/>
        <bgColor indexed="64"/>
      </patternFill>
    </fill>
    <fill>
      <patternFill patternType="solid">
        <fgColor theme="4" tint="0.59999389629810485"/>
        <bgColor indexed="64"/>
      </patternFill>
    </fill>
    <fill>
      <patternFill patternType="solid">
        <fgColor rgb="FF00B050"/>
        <bgColor indexed="64"/>
      </patternFill>
    </fill>
    <fill>
      <patternFill patternType="solid">
        <fgColor theme="4" tint="0.39994506668294322"/>
        <bgColor indexed="64"/>
      </patternFill>
    </fill>
    <fill>
      <patternFill patternType="solid">
        <fgColor theme="0" tint="-0.14999847407452621"/>
        <bgColor indexed="64"/>
      </patternFill>
    </fill>
  </fills>
  <borders count="95">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style="thin">
        <color indexed="64"/>
      </top>
      <bottom style="thin">
        <color indexed="64"/>
      </bottom>
      <diagonal/>
    </border>
    <border>
      <left/>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diagonal/>
    </border>
    <border>
      <left style="medium">
        <color auto="1"/>
      </left>
      <right/>
      <top/>
      <bottom style="thin">
        <color auto="1"/>
      </bottom>
      <diagonal/>
    </border>
    <border>
      <left/>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style="medium">
        <color auto="1"/>
      </right>
      <top style="medium">
        <color auto="1"/>
      </top>
      <bottom style="thin">
        <color indexed="64"/>
      </bottom>
      <diagonal/>
    </border>
    <border>
      <left style="thick">
        <color auto="1"/>
      </left>
      <right style="medium">
        <color auto="1"/>
      </right>
      <top style="thin">
        <color indexed="64"/>
      </top>
      <bottom style="thin">
        <color indexed="64"/>
      </bottom>
      <diagonal/>
    </border>
    <border>
      <left style="thin">
        <color indexed="64"/>
      </left>
      <right style="medium">
        <color auto="1"/>
      </right>
      <top style="medium">
        <color auto="1"/>
      </top>
      <bottom style="medium">
        <color auto="1"/>
      </bottom>
      <diagonal/>
    </border>
    <border>
      <left style="thin">
        <color indexed="64"/>
      </left>
      <right style="medium">
        <color indexed="64"/>
      </right>
      <top style="thin">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ck">
        <color auto="1"/>
      </left>
      <right style="medium">
        <color auto="1"/>
      </right>
      <top style="medium">
        <color auto="1"/>
      </top>
      <bottom/>
      <diagonal/>
    </border>
    <border>
      <left style="thick">
        <color auto="1"/>
      </left>
      <right style="medium">
        <color auto="1"/>
      </right>
      <top/>
      <bottom/>
      <diagonal/>
    </border>
    <border>
      <left style="thick">
        <color auto="1"/>
      </left>
      <right style="medium">
        <color auto="1"/>
      </right>
      <top/>
      <bottom style="medium">
        <color auto="1"/>
      </bottom>
      <diagonal/>
    </border>
    <border>
      <left/>
      <right style="thick">
        <color auto="1"/>
      </right>
      <top style="medium">
        <color auto="1"/>
      </top>
      <bottom/>
      <diagonal/>
    </border>
    <border>
      <left/>
      <right style="thick">
        <color auto="1"/>
      </right>
      <top style="thin">
        <color indexed="64"/>
      </top>
      <bottom style="thin">
        <color indexed="64"/>
      </bottom>
      <diagonal/>
    </border>
    <border>
      <left/>
      <right style="thick">
        <color auto="1"/>
      </right>
      <top/>
      <bottom style="medium">
        <color auto="1"/>
      </bottom>
      <diagonal/>
    </border>
    <border>
      <left style="medium">
        <color indexed="64"/>
      </left>
      <right style="medium">
        <color indexed="64"/>
      </right>
      <top style="thin">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n">
        <color auto="1"/>
      </top>
      <bottom style="medium">
        <color auto="1"/>
      </bottom>
      <diagonal/>
    </border>
    <border>
      <left style="medium">
        <color indexed="64"/>
      </left>
      <right/>
      <top style="thin">
        <color indexed="64"/>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thin">
        <color indexed="64"/>
      </top>
      <bottom style="thick">
        <color auto="1"/>
      </bottom>
      <diagonal/>
    </border>
    <border>
      <left/>
      <right style="medium">
        <color indexed="64"/>
      </right>
      <top style="thin">
        <color indexed="64"/>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right style="thick">
        <color auto="1"/>
      </right>
      <top style="medium">
        <color auto="1"/>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medium">
        <color auto="1"/>
      </top>
      <bottom style="thin">
        <color indexed="64"/>
      </bottom>
      <diagonal/>
    </border>
    <border>
      <left style="medium">
        <color auto="1"/>
      </left>
      <right style="medium">
        <color auto="1"/>
      </right>
      <top style="medium">
        <color auto="1"/>
      </top>
      <bottom style="medium">
        <color auto="1"/>
      </bottom>
      <diagonal/>
    </border>
    <border>
      <left style="thick">
        <color auto="1"/>
      </left>
      <right style="thick">
        <color auto="1"/>
      </right>
      <top style="thick">
        <color auto="1"/>
      </top>
      <bottom style="thick">
        <color auto="1"/>
      </bottom>
      <diagonal/>
    </border>
    <border>
      <left style="thick">
        <color auto="1"/>
      </left>
      <right style="medium">
        <color auto="1"/>
      </right>
      <top/>
      <bottom style="thin">
        <color indexed="64"/>
      </bottom>
      <diagonal/>
    </border>
    <border>
      <left/>
      <right style="medium">
        <color auto="1"/>
      </right>
      <top/>
      <bottom style="thin">
        <color auto="1"/>
      </bottom>
      <diagonal/>
    </border>
    <border>
      <left/>
      <right style="thick">
        <color auto="1"/>
      </right>
      <top/>
      <bottom style="thin">
        <color indexed="64"/>
      </bottom>
      <diagonal/>
    </border>
    <border>
      <left style="medium">
        <color auto="1"/>
      </left>
      <right style="thick">
        <color auto="1"/>
      </right>
      <top style="medium">
        <color auto="1"/>
      </top>
      <bottom style="thin">
        <color indexed="64"/>
      </bottom>
      <diagonal/>
    </border>
    <border>
      <left style="medium">
        <color auto="1"/>
      </left>
      <right style="thick">
        <color auto="1"/>
      </right>
      <top/>
      <bottom style="thin">
        <color indexed="64"/>
      </bottom>
      <diagonal/>
    </border>
    <border>
      <left style="medium">
        <color auto="1"/>
      </left>
      <right style="thick">
        <color auto="1"/>
      </right>
      <top style="thin">
        <color indexed="64"/>
      </top>
      <bottom style="thin">
        <color indexed="64"/>
      </bottom>
      <diagonal/>
    </border>
    <border>
      <left style="medium">
        <color auto="1"/>
      </left>
      <right style="thick">
        <color auto="1"/>
      </right>
      <top style="thin">
        <color auto="1"/>
      </top>
      <bottom/>
      <diagonal/>
    </border>
    <border>
      <left style="thick">
        <color auto="1"/>
      </left>
      <right style="thick">
        <color auto="1"/>
      </right>
      <top style="thick">
        <color auto="1"/>
      </top>
      <bottom style="medium">
        <color auto="1"/>
      </bottom>
      <diagonal/>
    </border>
    <border>
      <left style="medium">
        <color auto="1"/>
      </left>
      <right style="medium">
        <color indexed="64"/>
      </right>
      <top style="thin">
        <color indexed="64"/>
      </top>
      <bottom style="thick">
        <color auto="1"/>
      </bottom>
      <diagonal/>
    </border>
    <border>
      <left style="thick">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ck">
        <color auto="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ck">
        <color auto="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dashed">
        <color auto="1"/>
      </left>
      <right style="medium">
        <color indexed="64"/>
      </right>
      <top style="medium">
        <color auto="1"/>
      </top>
      <bottom style="thin">
        <color auto="1"/>
      </bottom>
      <diagonal/>
    </border>
    <border>
      <left style="dashed">
        <color auto="1"/>
      </left>
      <right style="medium">
        <color indexed="64"/>
      </right>
      <top/>
      <bottom style="thin">
        <color auto="1"/>
      </bottom>
      <diagonal/>
    </border>
    <border>
      <left style="dashed">
        <color auto="1"/>
      </left>
      <right style="medium">
        <color indexed="64"/>
      </right>
      <top style="thin">
        <color indexed="64"/>
      </top>
      <bottom style="thin">
        <color indexed="64"/>
      </bottom>
      <diagonal/>
    </border>
    <border>
      <left style="dashed">
        <color auto="1"/>
      </left>
      <right style="medium">
        <color indexed="64"/>
      </right>
      <top style="thin">
        <color indexed="64"/>
      </top>
      <bottom style="thick">
        <color auto="1"/>
      </bottom>
      <diagonal/>
    </border>
    <border>
      <left/>
      <right style="thick">
        <color indexed="64"/>
      </right>
      <top style="thin">
        <color indexed="64"/>
      </top>
      <bottom/>
      <diagonal/>
    </border>
    <border>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right style="thin">
        <color auto="1"/>
      </right>
      <top style="medium">
        <color auto="1"/>
      </top>
      <bottom style="thin">
        <color indexed="64"/>
      </bottom>
      <diagonal/>
    </border>
    <border>
      <left/>
      <right style="thin">
        <color auto="1"/>
      </right>
      <top style="thin">
        <color auto="1"/>
      </top>
      <bottom style="thick">
        <color auto="1"/>
      </bottom>
      <diagonal/>
    </border>
    <border>
      <left style="thin">
        <color auto="1"/>
      </left>
      <right style="medium">
        <color auto="1"/>
      </right>
      <top style="medium">
        <color auto="1"/>
      </top>
      <bottom style="thin">
        <color indexed="64"/>
      </bottom>
      <diagonal/>
    </border>
    <border>
      <left style="thin">
        <color auto="1"/>
      </left>
      <right style="medium">
        <color auto="1"/>
      </right>
      <top style="thin">
        <color auto="1"/>
      </top>
      <bottom style="thick">
        <color auto="1"/>
      </bottom>
      <diagonal/>
    </border>
    <border>
      <left style="thin">
        <color auto="1"/>
      </left>
      <right/>
      <top style="medium">
        <color auto="1"/>
      </top>
      <bottom style="medium">
        <color auto="1"/>
      </bottom>
      <diagonal/>
    </border>
    <border>
      <left style="thin">
        <color auto="1"/>
      </left>
      <right/>
      <top style="medium">
        <color auto="1"/>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style="thick">
        <color auto="1"/>
      </bottom>
      <diagonal/>
    </border>
  </borders>
  <cellStyleXfs count="5">
    <xf numFmtId="0" fontId="0" fillId="0" borderId="0"/>
    <xf numFmtId="0" fontId="1" fillId="0" borderId="0"/>
    <xf numFmtId="0" fontId="2" fillId="2" borderId="1" applyNumberFormat="0" applyFont="0" applyAlignment="0" applyProtection="0"/>
    <xf numFmtId="0" fontId="11" fillId="5" borderId="0" applyNumberFormat="0" applyBorder="0" applyAlignment="0" applyProtection="0"/>
    <xf numFmtId="0" fontId="16" fillId="0" borderId="0" applyNumberFormat="0" applyFill="0" applyBorder="0" applyAlignment="0" applyProtection="0"/>
  </cellStyleXfs>
  <cellXfs count="343">
    <xf numFmtId="0" fontId="0" fillId="0" borderId="0" xfId="0"/>
    <xf numFmtId="0" fontId="6" fillId="0" borderId="0" xfId="0" applyFont="1" applyAlignment="1">
      <alignment horizontal="center" vertical="center" wrapText="1"/>
    </xf>
    <xf numFmtId="0" fontId="0" fillId="0" borderId="0" xfId="0" applyAlignment="1">
      <alignment wrapText="1"/>
    </xf>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0" fontId="3" fillId="3" borderId="0" xfId="0" applyFont="1" applyFill="1" applyAlignment="1">
      <alignment horizontal="center" vertical="center" wrapText="1"/>
    </xf>
    <xf numFmtId="0" fontId="0" fillId="0" borderId="0" xfId="0"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wrapText="1"/>
    </xf>
    <xf numFmtId="0" fontId="5" fillId="0" borderId="0" xfId="0" applyFont="1" applyAlignment="1">
      <alignment horizontal="center" vertical="center" wrapText="1"/>
    </xf>
    <xf numFmtId="0" fontId="5" fillId="0" borderId="0" xfId="0" applyFont="1" applyAlignment="1">
      <alignment wrapText="1"/>
    </xf>
    <xf numFmtId="0" fontId="0" fillId="0" borderId="13" xfId="0" applyBorder="1" applyAlignment="1">
      <alignment horizontal="center" wrapText="1"/>
    </xf>
    <xf numFmtId="0" fontId="9" fillId="0" borderId="0" xfId="0" applyFont="1" applyAlignment="1">
      <alignment wrapText="1"/>
    </xf>
    <xf numFmtId="4" fontId="0" fillId="0" borderId="0" xfId="0" applyNumberFormat="1" applyAlignment="1">
      <alignment wrapText="1"/>
    </xf>
    <xf numFmtId="0" fontId="0" fillId="0" borderId="0" xfId="0" applyAlignment="1">
      <alignment horizontal="center" wrapText="1"/>
    </xf>
    <xf numFmtId="0" fontId="9" fillId="0" borderId="15" xfId="0" applyFont="1" applyBorder="1" applyAlignment="1">
      <alignment wrapText="1"/>
    </xf>
    <xf numFmtId="0" fontId="3" fillId="0" borderId="0" xfId="0" applyFont="1" applyAlignment="1">
      <alignment wrapText="1"/>
    </xf>
    <xf numFmtId="0" fontId="12" fillId="0" borderId="22" xfId="3" applyFont="1" applyFill="1" applyBorder="1" applyAlignment="1">
      <alignment horizontal="center" vertical="center" wrapText="1"/>
    </xf>
    <xf numFmtId="0" fontId="10" fillId="0" borderId="22" xfId="0" applyFont="1" applyBorder="1" applyAlignment="1">
      <alignment horizontal="center" vertical="center" wrapText="1"/>
    </xf>
    <xf numFmtId="0" fontId="10" fillId="0" borderId="9" xfId="0" applyFont="1" applyBorder="1" applyAlignment="1">
      <alignment horizontal="center" vertical="center" wrapText="1"/>
    </xf>
    <xf numFmtId="0" fontId="6" fillId="8" borderId="35" xfId="0" applyFont="1" applyFill="1" applyBorder="1" applyAlignment="1">
      <alignment horizontal="center" vertical="center" wrapText="1"/>
    </xf>
    <xf numFmtId="0" fontId="6" fillId="8" borderId="33" xfId="0" applyFont="1" applyFill="1" applyBorder="1" applyAlignment="1">
      <alignment horizontal="center" vertical="center" wrapText="1"/>
    </xf>
    <xf numFmtId="0" fontId="6" fillId="8" borderId="36" xfId="0" applyFont="1" applyFill="1" applyBorder="1" applyAlignment="1">
      <alignment horizontal="center" vertical="center" wrapText="1"/>
    </xf>
    <xf numFmtId="0" fontId="12" fillId="0" borderId="27" xfId="3" applyFont="1" applyFill="1" applyBorder="1" applyAlignment="1">
      <alignment horizontal="center" vertical="center" wrapText="1"/>
    </xf>
    <xf numFmtId="0" fontId="4" fillId="7" borderId="5" xfId="3" applyFont="1" applyFill="1" applyBorder="1" applyAlignment="1">
      <alignment horizontal="center" vertical="center" wrapText="1"/>
    </xf>
    <xf numFmtId="0" fontId="5" fillId="7" borderId="32" xfId="3" applyFont="1" applyFill="1" applyBorder="1" applyAlignment="1">
      <alignment horizontal="center" wrapText="1"/>
    </xf>
    <xf numFmtId="0" fontId="4" fillId="7" borderId="6" xfId="3" applyFont="1" applyFill="1" applyBorder="1" applyAlignment="1">
      <alignment horizontal="center" vertical="center" wrapText="1"/>
    </xf>
    <xf numFmtId="0" fontId="6" fillId="21" borderId="45" xfId="0" applyFont="1" applyFill="1" applyBorder="1" applyAlignment="1">
      <alignment vertical="center" wrapText="1"/>
    </xf>
    <xf numFmtId="0" fontId="0" fillId="0" borderId="11" xfId="0" applyBorder="1" applyAlignment="1">
      <alignment vertical="center" wrapText="1"/>
    </xf>
    <xf numFmtId="0" fontId="8" fillId="15" borderId="10" xfId="0" applyFont="1" applyFill="1" applyBorder="1" applyAlignment="1">
      <alignment horizontal="center" wrapText="1"/>
    </xf>
    <xf numFmtId="0" fontId="5" fillId="0" borderId="41" xfId="3" applyFont="1" applyFill="1" applyBorder="1" applyAlignment="1">
      <alignment horizontal="center" vertical="center" wrapText="1"/>
    </xf>
    <xf numFmtId="0" fontId="8" fillId="15" borderId="11" xfId="0" applyFont="1" applyFill="1" applyBorder="1" applyAlignment="1">
      <alignment horizontal="center" wrapText="1"/>
    </xf>
    <xf numFmtId="0" fontId="0" fillId="0" borderId="15" xfId="0" applyBorder="1" applyAlignment="1">
      <alignment horizontal="center" wrapText="1"/>
    </xf>
    <xf numFmtId="3" fontId="17" fillId="20" borderId="54" xfId="0" applyNumberFormat="1" applyFont="1" applyFill="1" applyBorder="1" applyAlignment="1">
      <alignment vertical="center" wrapText="1"/>
    </xf>
    <xf numFmtId="0" fontId="14" fillId="0" borderId="15" xfId="0" applyFont="1" applyBorder="1" applyAlignment="1">
      <alignment wrapText="1"/>
    </xf>
    <xf numFmtId="10" fontId="14" fillId="0" borderId="15" xfId="0" applyNumberFormat="1" applyFont="1" applyBorder="1" applyAlignment="1">
      <alignment wrapText="1"/>
    </xf>
    <xf numFmtId="0" fontId="14" fillId="0" borderId="0" xfId="0" applyFont="1" applyAlignment="1">
      <alignment wrapText="1"/>
    </xf>
    <xf numFmtId="4" fontId="14" fillId="0" borderId="0" xfId="0" applyNumberFormat="1" applyFont="1" applyAlignment="1">
      <alignment wrapText="1"/>
    </xf>
    <xf numFmtId="0" fontId="21" fillId="22" borderId="24" xfId="3" applyFont="1" applyFill="1" applyBorder="1" applyAlignment="1">
      <alignment horizontal="center" vertical="center" wrapText="1"/>
    </xf>
    <xf numFmtId="3" fontId="21" fillId="15" borderId="5" xfId="3" applyNumberFormat="1" applyFont="1" applyFill="1" applyBorder="1" applyAlignment="1">
      <alignment horizontal="center" vertical="center" wrapText="1"/>
    </xf>
    <xf numFmtId="0" fontId="21" fillId="9" borderId="2" xfId="3" applyFont="1" applyFill="1" applyBorder="1" applyAlignment="1">
      <alignment horizontal="center" vertical="center" wrapText="1"/>
    </xf>
    <xf numFmtId="0" fontId="21" fillId="9" borderId="4" xfId="3" applyFont="1" applyFill="1" applyBorder="1" applyAlignment="1">
      <alignment horizontal="center" vertical="center" wrapText="1"/>
    </xf>
    <xf numFmtId="0" fontId="21" fillId="9" borderId="3" xfId="3" applyFont="1" applyFill="1" applyBorder="1" applyAlignment="1">
      <alignment horizontal="center" vertical="center" wrapText="1"/>
    </xf>
    <xf numFmtId="0" fontId="21" fillId="22" borderId="3" xfId="3" applyFont="1" applyFill="1" applyBorder="1" applyAlignment="1">
      <alignment horizontal="center" vertical="center" wrapText="1"/>
    </xf>
    <xf numFmtId="3" fontId="21" fillId="15" borderId="17" xfId="3" applyNumberFormat="1" applyFont="1" applyFill="1" applyBorder="1" applyAlignment="1">
      <alignment horizontal="center" vertical="center" wrapText="1"/>
    </xf>
    <xf numFmtId="0" fontId="8" fillId="22" borderId="3" xfId="0" applyFont="1" applyFill="1" applyBorder="1" applyAlignment="1">
      <alignment horizontal="center" vertical="center" wrapText="1"/>
    </xf>
    <xf numFmtId="3" fontId="8" fillId="15" borderId="17" xfId="0" applyNumberFormat="1" applyFont="1" applyFill="1" applyBorder="1" applyAlignment="1">
      <alignment horizontal="center" vertical="center" wrapText="1"/>
    </xf>
    <xf numFmtId="0" fontId="21" fillId="9" borderId="4" xfId="0" applyFont="1" applyFill="1" applyBorder="1" applyAlignment="1">
      <alignment horizontal="center" vertical="center" wrapText="1"/>
    </xf>
    <xf numFmtId="3" fontId="22" fillId="15" borderId="17" xfId="4" applyNumberFormat="1" applyFont="1" applyFill="1" applyBorder="1" applyAlignment="1">
      <alignment horizontal="center" vertical="center" wrapText="1"/>
    </xf>
    <xf numFmtId="3" fontId="21" fillId="15" borderId="17" xfId="0" applyNumberFormat="1" applyFont="1" applyFill="1" applyBorder="1" applyAlignment="1">
      <alignment horizontal="center" vertical="center" wrapText="1"/>
    </xf>
    <xf numFmtId="0" fontId="21" fillId="22" borderId="34" xfId="3" applyFont="1" applyFill="1" applyBorder="1" applyAlignment="1">
      <alignment horizontal="center" vertical="center" wrapText="1"/>
    </xf>
    <xf numFmtId="3" fontId="21" fillId="15" borderId="47" xfId="3" applyNumberFormat="1" applyFont="1" applyFill="1" applyBorder="1" applyAlignment="1">
      <alignment horizontal="center" vertical="center" wrapText="1"/>
    </xf>
    <xf numFmtId="0" fontId="0" fillId="0" borderId="0" xfId="0" applyAlignment="1">
      <alignment horizontal="right" wrapText="1"/>
    </xf>
    <xf numFmtId="3" fontId="14" fillId="0" borderId="15" xfId="0" applyNumberFormat="1" applyFont="1" applyBorder="1" applyAlignment="1">
      <alignment horizontal="right" wrapText="1"/>
    </xf>
    <xf numFmtId="0" fontId="14" fillId="0" borderId="0" xfId="0" applyFont="1" applyAlignment="1">
      <alignment horizontal="right" wrapText="1"/>
    </xf>
    <xf numFmtId="49" fontId="8" fillId="0" borderId="54"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0" fillId="0" borderId="41" xfId="0" applyBorder="1" applyAlignment="1">
      <alignment horizontal="center" vertical="center" wrapText="1"/>
    </xf>
    <xf numFmtId="0" fontId="5" fillId="0" borderId="46" xfId="3" applyFont="1" applyFill="1" applyBorder="1" applyAlignment="1">
      <alignment horizontal="center" vertical="center" wrapText="1"/>
    </xf>
    <xf numFmtId="0" fontId="0" fillId="0" borderId="41" xfId="0" applyBorder="1" applyAlignment="1">
      <alignment horizontal="center" wrapText="1"/>
    </xf>
    <xf numFmtId="0" fontId="5" fillId="0" borderId="58" xfId="3" applyFont="1" applyFill="1" applyBorder="1" applyAlignment="1">
      <alignment horizontal="center" vertical="center" wrapText="1"/>
    </xf>
    <xf numFmtId="0" fontId="4" fillId="6" borderId="7"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6" fillId="17" borderId="7" xfId="0" applyFont="1" applyFill="1" applyBorder="1" applyAlignment="1">
      <alignment horizontal="center" vertical="center" wrapText="1"/>
    </xf>
    <xf numFmtId="0" fontId="21" fillId="9" borderId="59" xfId="3" applyFont="1" applyFill="1" applyBorder="1" applyAlignment="1">
      <alignment horizontal="center" vertical="center" wrapText="1"/>
    </xf>
    <xf numFmtId="0" fontId="21" fillId="9" borderId="17" xfId="3" applyFont="1" applyFill="1" applyBorder="1" applyAlignment="1">
      <alignment horizontal="center" vertical="center" wrapText="1"/>
    </xf>
    <xf numFmtId="0" fontId="21" fillId="9" borderId="26" xfId="3" applyFont="1" applyFill="1" applyBorder="1" applyAlignment="1">
      <alignment horizontal="center" vertical="center" wrapText="1"/>
    </xf>
    <xf numFmtId="0" fontId="21" fillId="9" borderId="60" xfId="3" applyFont="1" applyFill="1" applyBorder="1" applyAlignment="1">
      <alignment horizontal="center" vertical="center" wrapText="1"/>
    </xf>
    <xf numFmtId="0" fontId="21" fillId="9" borderId="17" xfId="0" applyFont="1" applyFill="1" applyBorder="1" applyAlignment="1">
      <alignment horizontal="center" vertical="center" wrapText="1"/>
    </xf>
    <xf numFmtId="0" fontId="21" fillId="9" borderId="9" xfId="3" applyFont="1" applyFill="1" applyBorder="1" applyAlignment="1">
      <alignment horizontal="center" vertical="center" wrapText="1"/>
    </xf>
    <xf numFmtId="0" fontId="21" fillId="9" borderId="9" xfId="0" applyFont="1" applyFill="1" applyBorder="1" applyAlignment="1">
      <alignment horizontal="center" vertical="center" wrapText="1"/>
    </xf>
    <xf numFmtId="0" fontId="12" fillId="0" borderId="5" xfId="3" applyFont="1" applyFill="1" applyBorder="1" applyAlignment="1">
      <alignment horizontal="center" vertical="center" wrapText="1"/>
    </xf>
    <xf numFmtId="0" fontId="4" fillId="7" borderId="8" xfId="3" applyFont="1" applyFill="1" applyBorder="1" applyAlignment="1">
      <alignment horizontal="center" vertical="center" wrapText="1"/>
    </xf>
    <xf numFmtId="0" fontId="12" fillId="0" borderId="8" xfId="3" applyFont="1" applyFill="1" applyBorder="1" applyAlignment="1">
      <alignment horizontal="center" vertical="center" wrapText="1"/>
    </xf>
    <xf numFmtId="0" fontId="4" fillId="6" borderId="61" xfId="0" applyFont="1" applyFill="1" applyBorder="1" applyAlignment="1">
      <alignment horizontal="center" vertical="center" wrapText="1"/>
    </xf>
    <xf numFmtId="0" fontId="7" fillId="8" borderId="61" xfId="0" applyFont="1" applyFill="1" applyBorder="1" applyAlignment="1">
      <alignment horizontal="center" vertical="center" wrapText="1"/>
    </xf>
    <xf numFmtId="0" fontId="6" fillId="8" borderId="61" xfId="0" applyFont="1" applyFill="1" applyBorder="1" applyAlignment="1">
      <alignment horizontal="center" vertical="center" wrapText="1"/>
    </xf>
    <xf numFmtId="0" fontId="6" fillId="22" borderId="61" xfId="0" applyFont="1" applyFill="1" applyBorder="1" applyAlignment="1">
      <alignment horizontal="center" vertical="center" wrapText="1"/>
    </xf>
    <xf numFmtId="0" fontId="8" fillId="3" borderId="62" xfId="0" applyFont="1" applyFill="1" applyBorder="1" applyAlignment="1">
      <alignment horizontal="center" wrapText="1"/>
    </xf>
    <xf numFmtId="0" fontId="8" fillId="3" borderId="11" xfId="0" applyFont="1" applyFill="1" applyBorder="1" applyAlignment="1">
      <alignment horizontal="center" wrapText="1"/>
    </xf>
    <xf numFmtId="3" fontId="21" fillId="15" borderId="6" xfId="3" applyNumberFormat="1" applyFont="1" applyFill="1" applyBorder="1" applyAlignment="1">
      <alignment horizontal="center" vertical="center" wrapText="1"/>
    </xf>
    <xf numFmtId="0" fontId="5" fillId="7" borderId="63" xfId="3" applyFont="1" applyFill="1" applyBorder="1" applyAlignment="1">
      <alignment horizontal="center" wrapText="1"/>
    </xf>
    <xf numFmtId="0" fontId="12" fillId="0" borderId="64" xfId="3" applyFont="1" applyFill="1" applyBorder="1" applyAlignment="1">
      <alignment horizontal="center" vertical="center" wrapText="1"/>
    </xf>
    <xf numFmtId="3" fontId="21" fillId="15" borderId="26" xfId="3" applyNumberFormat="1" applyFont="1" applyFill="1" applyBorder="1" applyAlignment="1">
      <alignment horizontal="center" vertical="center" wrapText="1"/>
    </xf>
    <xf numFmtId="0" fontId="5" fillId="0" borderId="65" xfId="3" applyFont="1" applyFill="1" applyBorder="1" applyAlignment="1">
      <alignment horizontal="center" vertical="center" wrapText="1"/>
    </xf>
    <xf numFmtId="3" fontId="21" fillId="15" borderId="49" xfId="3" applyNumberFormat="1" applyFont="1" applyFill="1" applyBorder="1" applyAlignment="1">
      <alignment vertical="center" wrapText="1"/>
    </xf>
    <xf numFmtId="0" fontId="5" fillId="0" borderId="67" xfId="3" applyFont="1" applyFill="1" applyBorder="1" applyAlignment="1">
      <alignment horizontal="center" vertical="center" wrapText="1"/>
    </xf>
    <xf numFmtId="0" fontId="5" fillId="0" borderId="68" xfId="3" applyFont="1" applyFill="1" applyBorder="1" applyAlignment="1">
      <alignment horizontal="center" vertical="center" wrapText="1"/>
    </xf>
    <xf numFmtId="0" fontId="21" fillId="22" borderId="8" xfId="3" applyFont="1" applyFill="1" applyBorder="1" applyAlignment="1">
      <alignment horizontal="center" vertical="center" wrapText="1"/>
    </xf>
    <xf numFmtId="0" fontId="21" fillId="22" borderId="6" xfId="3" applyFont="1" applyFill="1" applyBorder="1" applyAlignment="1">
      <alignment horizontal="center" vertical="center" wrapText="1"/>
    </xf>
    <xf numFmtId="0" fontId="0" fillId="3" borderId="72" xfId="0" applyFill="1" applyBorder="1" applyAlignment="1">
      <alignment horizontal="center" vertical="center" wrapText="1"/>
    </xf>
    <xf numFmtId="0" fontId="0" fillId="3" borderId="73" xfId="0" applyFill="1" applyBorder="1" applyAlignment="1">
      <alignment horizontal="center" vertical="center" wrapText="1"/>
    </xf>
    <xf numFmtId="0" fontId="7" fillId="8" borderId="30" xfId="0" applyFont="1" applyFill="1" applyBorder="1" applyAlignment="1">
      <alignment horizontal="center" vertical="center" wrapText="1"/>
    </xf>
    <xf numFmtId="0" fontId="21" fillId="9" borderId="8" xfId="3" applyFont="1" applyFill="1" applyBorder="1" applyAlignment="1">
      <alignment horizontal="center" vertical="center" wrapText="1"/>
    </xf>
    <xf numFmtId="0" fontId="21" fillId="9" borderId="6" xfId="3" applyFont="1" applyFill="1" applyBorder="1" applyAlignment="1">
      <alignment horizontal="center" vertical="center" wrapText="1"/>
    </xf>
    <xf numFmtId="0" fontId="21" fillId="9" borderId="6"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24" fillId="3" borderId="74" xfId="0" applyFont="1" applyFill="1" applyBorder="1" applyAlignment="1">
      <alignment horizontal="center" vertical="center" wrapText="1"/>
    </xf>
    <xf numFmtId="0" fontId="24" fillId="3" borderId="75" xfId="0" applyFont="1" applyFill="1" applyBorder="1" applyAlignment="1">
      <alignment horizontal="center" vertical="center" wrapText="1"/>
    </xf>
    <xf numFmtId="0" fontId="24" fillId="3" borderId="76" xfId="0" applyFont="1" applyFill="1" applyBorder="1" applyAlignment="1">
      <alignment horizontal="center" vertical="center" wrapText="1"/>
    </xf>
    <xf numFmtId="0" fontId="24" fillId="3" borderId="77" xfId="0" applyFont="1" applyFill="1" applyBorder="1" applyAlignment="1">
      <alignment horizontal="center" vertical="center" wrapText="1"/>
    </xf>
    <xf numFmtId="0" fontId="0" fillId="3" borderId="73" xfId="0" applyFill="1" applyBorder="1" applyAlignment="1">
      <alignment wrapText="1"/>
    </xf>
    <xf numFmtId="0" fontId="5" fillId="7" borderId="31" xfId="3" applyFont="1" applyFill="1" applyBorder="1" applyAlignment="1">
      <alignment horizontal="center" vertical="center" wrapText="1"/>
    </xf>
    <xf numFmtId="0" fontId="21" fillId="9" borderId="79" xfId="3" applyFont="1" applyFill="1" applyBorder="1" applyAlignment="1">
      <alignment horizontal="center" vertical="center" wrapText="1"/>
    </xf>
    <xf numFmtId="0" fontId="21" fillId="9" borderId="80" xfId="3" applyFont="1" applyFill="1" applyBorder="1" applyAlignment="1">
      <alignment horizontal="center" vertical="center" wrapText="1"/>
    </xf>
    <xf numFmtId="0" fontId="21" fillId="9" borderId="80" xfId="0" applyFont="1" applyFill="1" applyBorder="1" applyAlignment="1">
      <alignment horizontal="center" vertical="center" wrapText="1"/>
    </xf>
    <xf numFmtId="0" fontId="21" fillId="9" borderId="23" xfId="3" applyFont="1" applyFill="1" applyBorder="1" applyAlignment="1">
      <alignment horizontal="center" vertical="center" wrapText="1"/>
    </xf>
    <xf numFmtId="3" fontId="6" fillId="15" borderId="62" xfId="0" applyNumberFormat="1" applyFont="1" applyFill="1" applyBorder="1" applyAlignment="1">
      <alignment horizontal="right" wrapText="1"/>
    </xf>
    <xf numFmtId="0" fontId="6" fillId="21" borderId="45" xfId="0" applyFont="1" applyFill="1" applyBorder="1" applyAlignment="1">
      <alignment horizontal="center" vertical="center" wrapText="1"/>
    </xf>
    <xf numFmtId="0" fontId="4" fillId="3" borderId="62" xfId="0" applyFont="1" applyFill="1" applyBorder="1" applyAlignment="1">
      <alignment horizontal="center" vertical="center" wrapText="1"/>
    </xf>
    <xf numFmtId="3" fontId="16" fillId="15" borderId="17" xfId="4" applyNumberFormat="1" applyFill="1" applyBorder="1" applyAlignment="1">
      <alignment horizontal="center" vertical="center" wrapText="1"/>
    </xf>
    <xf numFmtId="3" fontId="18" fillId="20" borderId="17" xfId="3" applyNumberFormat="1" applyFont="1" applyFill="1" applyBorder="1" applyAlignment="1">
      <alignment horizontal="center" vertical="center" wrapText="1"/>
    </xf>
    <xf numFmtId="3" fontId="20" fillId="20" borderId="17" xfId="0" applyNumberFormat="1" applyFont="1" applyFill="1" applyBorder="1" applyAlignment="1">
      <alignment horizontal="center" vertical="center" wrapText="1"/>
    </xf>
    <xf numFmtId="3" fontId="19" fillId="20" borderId="17" xfId="0" applyNumberFormat="1" applyFont="1" applyFill="1" applyBorder="1" applyAlignment="1">
      <alignment horizontal="center" vertical="center" wrapText="1"/>
    </xf>
    <xf numFmtId="3" fontId="14" fillId="0" borderId="15" xfId="0" applyNumberFormat="1" applyFont="1" applyBorder="1" applyAlignment="1">
      <alignment horizontal="center" wrapText="1"/>
    </xf>
    <xf numFmtId="0" fontId="14" fillId="0" borderId="0" xfId="0" applyFont="1" applyAlignment="1">
      <alignment horizontal="center" wrapText="1"/>
    </xf>
    <xf numFmtId="0" fontId="5" fillId="0" borderId="66" xfId="3" applyFont="1" applyFill="1" applyBorder="1" applyAlignment="1">
      <alignment horizontal="center" vertical="center" wrapText="1"/>
    </xf>
    <xf numFmtId="0" fontId="5" fillId="0" borderId="69" xfId="3" applyFont="1" applyFill="1" applyBorder="1" applyAlignment="1">
      <alignment horizontal="center" vertical="center" wrapText="1"/>
    </xf>
    <xf numFmtId="3" fontId="0" fillId="0" borderId="62" xfId="0" applyNumberFormat="1" applyBorder="1" applyAlignment="1">
      <alignment horizontal="center" wrapText="1"/>
    </xf>
    <xf numFmtId="3" fontId="0" fillId="0" borderId="70" xfId="0" applyNumberFormat="1" applyBorder="1" applyAlignment="1">
      <alignment horizontal="center" wrapText="1"/>
    </xf>
    <xf numFmtId="0" fontId="0" fillId="0" borderId="12" xfId="0" applyBorder="1" applyAlignment="1">
      <alignment horizontal="center" wrapText="1"/>
    </xf>
    <xf numFmtId="0" fontId="21" fillId="9" borderId="49" xfId="3" applyFont="1" applyFill="1" applyBorder="1" applyAlignment="1">
      <alignment horizontal="center" vertical="center" wrapText="1"/>
    </xf>
    <xf numFmtId="0" fontId="21" fillId="9" borderId="78" xfId="3" applyFont="1" applyFill="1" applyBorder="1" applyAlignment="1">
      <alignment horizontal="center" vertical="center" wrapText="1"/>
    </xf>
    <xf numFmtId="0" fontId="21" fillId="9" borderId="5" xfId="3" applyFont="1" applyFill="1" applyBorder="1" applyAlignment="1">
      <alignment horizontal="center" vertical="center" wrapText="1"/>
    </xf>
    <xf numFmtId="0" fontId="21" fillId="22" borderId="5" xfId="3" applyFont="1" applyFill="1" applyBorder="1" applyAlignment="1">
      <alignment horizontal="center" vertical="center" wrapText="1"/>
    </xf>
    <xf numFmtId="3" fontId="21" fillId="15" borderId="26" xfId="4" applyNumberFormat="1" applyFont="1" applyFill="1" applyBorder="1" applyAlignment="1">
      <alignment horizontal="center" vertical="center" wrapText="1"/>
    </xf>
    <xf numFmtId="0" fontId="21" fillId="9" borderId="59" xfId="0" applyFont="1" applyFill="1" applyBorder="1" applyAlignment="1">
      <alignment horizontal="center" vertical="center" wrapText="1"/>
    </xf>
    <xf numFmtId="0" fontId="4" fillId="7" borderId="6" xfId="3" applyFont="1" applyFill="1" applyBorder="1" applyAlignment="1">
      <alignment horizontal="center" wrapText="1"/>
    </xf>
    <xf numFmtId="0" fontId="3" fillId="0" borderId="0" xfId="0" applyFont="1" applyAlignment="1">
      <alignment horizontal="center" wrapText="1"/>
    </xf>
    <xf numFmtId="0" fontId="3" fillId="0" borderId="15" xfId="0" applyFont="1" applyBorder="1" applyAlignment="1">
      <alignment horizontal="center" wrapText="1"/>
    </xf>
    <xf numFmtId="0" fontId="28" fillId="7" borderId="63" xfId="3" applyFont="1" applyFill="1" applyBorder="1" applyAlignment="1">
      <alignment horizontal="center" vertical="center" wrapText="1"/>
    </xf>
    <xf numFmtId="0" fontId="28" fillId="7" borderId="32" xfId="3" applyFont="1" applyFill="1" applyBorder="1" applyAlignment="1">
      <alignment horizontal="center" vertical="center" wrapText="1"/>
    </xf>
    <xf numFmtId="0" fontId="9" fillId="7" borderId="32"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Alignment="1">
      <alignment horizontal="center" vertical="center" wrapText="1"/>
    </xf>
    <xf numFmtId="0" fontId="12" fillId="0" borderId="26" xfId="3" applyFont="1" applyFill="1" applyBorder="1" applyAlignment="1">
      <alignment horizontal="center" vertical="center" wrapText="1"/>
    </xf>
    <xf numFmtId="0" fontId="12" fillId="0" borderId="23" xfId="3" applyFont="1" applyFill="1" applyBorder="1" applyAlignment="1">
      <alignment horizontal="center" vertical="center" wrapText="1"/>
    </xf>
    <xf numFmtId="0" fontId="12" fillId="0" borderId="9" xfId="3" applyFont="1" applyFill="1" applyBorder="1" applyAlignment="1">
      <alignment horizontal="center" vertical="center" wrapText="1"/>
    </xf>
    <xf numFmtId="0" fontId="7" fillId="3" borderId="61" xfId="0" applyFont="1" applyFill="1" applyBorder="1" applyAlignment="1">
      <alignment horizontal="center" vertical="center" wrapText="1"/>
    </xf>
    <xf numFmtId="0" fontId="10" fillId="0" borderId="6" xfId="0" applyFont="1" applyBorder="1" applyAlignment="1">
      <alignment horizontal="center" vertical="center" wrapText="1"/>
    </xf>
    <xf numFmtId="0" fontId="12" fillId="0" borderId="71" xfId="3" applyFont="1" applyFill="1" applyBorder="1" applyAlignment="1">
      <alignment horizontal="center" vertical="center" wrapText="1"/>
    </xf>
    <xf numFmtId="3" fontId="27" fillId="20" borderId="17" xfId="0" applyNumberFormat="1" applyFont="1" applyFill="1" applyBorder="1" applyAlignment="1">
      <alignment horizontal="center" vertical="center" wrapText="1"/>
    </xf>
    <xf numFmtId="3" fontId="29" fillId="15" borderId="17" xfId="0" applyNumberFormat="1" applyFont="1" applyFill="1" applyBorder="1" applyAlignment="1">
      <alignment horizontal="center" vertical="center" wrapText="1"/>
    </xf>
    <xf numFmtId="3" fontId="29" fillId="15" borderId="17" xfId="3" applyNumberFormat="1" applyFont="1" applyFill="1" applyBorder="1" applyAlignment="1">
      <alignment horizontal="center" vertical="center" wrapText="1"/>
    </xf>
    <xf numFmtId="3" fontId="27" fillId="20" borderId="17" xfId="3" applyNumberFormat="1" applyFont="1" applyFill="1" applyBorder="1" applyAlignment="1">
      <alignment horizontal="center" vertical="center" wrapText="1"/>
    </xf>
    <xf numFmtId="3" fontId="29" fillId="15" borderId="6" xfId="3" applyNumberFormat="1" applyFont="1" applyFill="1" applyBorder="1" applyAlignment="1">
      <alignment horizontal="center" vertical="center" wrapText="1"/>
    </xf>
    <xf numFmtId="0" fontId="29" fillId="9" borderId="6" xfId="3" applyFont="1" applyFill="1" applyBorder="1" applyAlignment="1">
      <alignment horizontal="center" vertical="center" wrapText="1"/>
    </xf>
    <xf numFmtId="0" fontId="29" fillId="22" borderId="3" xfId="3" applyFont="1" applyFill="1" applyBorder="1" applyAlignment="1">
      <alignment horizontal="center" vertical="center" wrapText="1"/>
    </xf>
    <xf numFmtId="0" fontId="27" fillId="20" borderId="6" xfId="0" applyFont="1" applyFill="1" applyBorder="1" applyAlignment="1">
      <alignment horizontal="center" vertical="center" wrapText="1"/>
    </xf>
    <xf numFmtId="3" fontId="16" fillId="15" borderId="47" xfId="4" applyNumberFormat="1" applyFill="1" applyBorder="1" applyAlignment="1">
      <alignment horizontal="center" vertical="center" wrapText="1"/>
    </xf>
    <xf numFmtId="0" fontId="29" fillId="22" borderId="3" xfId="0" applyFont="1" applyFill="1" applyBorder="1" applyAlignment="1">
      <alignment horizontal="center" vertical="center" wrapText="1"/>
    </xf>
    <xf numFmtId="0" fontId="30" fillId="0" borderId="41" xfId="0" applyFont="1" applyBorder="1" applyAlignment="1">
      <alignment horizontal="center" vertical="center" wrapText="1"/>
    </xf>
    <xf numFmtId="0" fontId="4" fillId="23" borderId="6" xfId="3" applyFont="1" applyFill="1" applyBorder="1" applyAlignment="1">
      <alignment horizontal="center" vertical="center" wrapText="1"/>
    </xf>
    <xf numFmtId="0" fontId="12" fillId="3" borderId="22" xfId="3" applyFont="1" applyFill="1" applyBorder="1" applyAlignment="1">
      <alignment horizontal="center" vertical="center" wrapText="1"/>
    </xf>
    <xf numFmtId="0" fontId="30" fillId="0" borderId="0" xfId="0" applyFont="1" applyAlignment="1">
      <alignment horizontal="center" vertical="center" wrapText="1"/>
    </xf>
    <xf numFmtId="3" fontId="29" fillId="15" borderId="26" xfId="4" applyNumberFormat="1" applyFont="1" applyFill="1" applyBorder="1" applyAlignment="1">
      <alignment horizontal="center" vertical="center" wrapText="1"/>
    </xf>
    <xf numFmtId="3" fontId="27" fillId="20" borderId="26" xfId="3" applyNumberFormat="1" applyFont="1" applyFill="1" applyBorder="1" applyAlignment="1">
      <alignment horizontal="center" vertical="center" wrapText="1"/>
    </xf>
    <xf numFmtId="3" fontId="16" fillId="15" borderId="5" xfId="4" applyNumberFormat="1" applyFill="1" applyBorder="1" applyAlignment="1">
      <alignment horizontal="center" vertical="center" wrapText="1"/>
    </xf>
    <xf numFmtId="3" fontId="32" fillId="15" borderId="47" xfId="3" applyNumberFormat="1" applyFont="1" applyFill="1" applyBorder="1" applyAlignment="1">
      <alignment horizontal="center" vertical="center" wrapText="1"/>
    </xf>
    <xf numFmtId="3" fontId="14" fillId="0" borderId="0" xfId="0" applyNumberFormat="1" applyFont="1" applyAlignment="1">
      <alignment horizontal="center" wrapText="1"/>
    </xf>
    <xf numFmtId="0" fontId="7" fillId="8" borderId="83"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21" fillId="9" borderId="84" xfId="3" applyFont="1" applyFill="1" applyBorder="1" applyAlignment="1">
      <alignment horizontal="center" vertical="center" wrapText="1"/>
    </xf>
    <xf numFmtId="0" fontId="21" fillId="9" borderId="85" xfId="3" applyFont="1" applyFill="1" applyBorder="1" applyAlignment="1">
      <alignment horizontal="center" vertical="center" wrapText="1"/>
    </xf>
    <xf numFmtId="0" fontId="21" fillId="9" borderId="86" xfId="3" applyFont="1" applyFill="1" applyBorder="1" applyAlignment="1">
      <alignment horizontal="center" vertical="center" wrapText="1"/>
    </xf>
    <xf numFmtId="0" fontId="6" fillId="8" borderId="83" xfId="0" applyFont="1" applyFill="1" applyBorder="1" applyAlignment="1">
      <alignment horizontal="center" vertical="center" wrapText="1"/>
    </xf>
    <xf numFmtId="0" fontId="21" fillId="9" borderId="88" xfId="3" applyFont="1" applyFill="1" applyBorder="1" applyAlignment="1">
      <alignment horizontal="center" vertical="center" wrapText="1"/>
    </xf>
    <xf numFmtId="0" fontId="21" fillId="9" borderId="90" xfId="3" applyFont="1" applyFill="1" applyBorder="1" applyAlignment="1">
      <alignment horizontal="center" vertical="center" wrapText="1"/>
    </xf>
    <xf numFmtId="0" fontId="21" fillId="9" borderId="87" xfId="3" applyFont="1" applyFill="1" applyBorder="1" applyAlignment="1">
      <alignment horizontal="center" vertical="center" wrapText="1"/>
    </xf>
    <xf numFmtId="0" fontId="21" fillId="9" borderId="89" xfId="3" applyFont="1" applyFill="1" applyBorder="1" applyAlignment="1">
      <alignment horizontal="center" vertical="center" wrapText="1"/>
    </xf>
    <xf numFmtId="0" fontId="21" fillId="9" borderId="3" xfId="0" applyFont="1" applyFill="1" applyBorder="1" applyAlignment="1">
      <alignment horizontal="center" vertical="center" wrapText="1"/>
    </xf>
    <xf numFmtId="0" fontId="7" fillId="8" borderId="33" xfId="0" applyFont="1" applyFill="1" applyBorder="1" applyAlignment="1">
      <alignment horizontal="center" vertical="center" wrapText="1"/>
    </xf>
    <xf numFmtId="0" fontId="28" fillId="7" borderId="31" xfId="3" applyFont="1" applyFill="1" applyBorder="1" applyAlignment="1">
      <alignment horizontal="center" vertical="center" wrapText="1"/>
    </xf>
    <xf numFmtId="0" fontId="3" fillId="7" borderId="5" xfId="3" applyFont="1" applyFill="1" applyBorder="1" applyAlignment="1">
      <alignment horizontal="center" vertical="center" wrapText="1"/>
    </xf>
    <xf numFmtId="0" fontId="3" fillId="7" borderId="8" xfId="3" applyFont="1" applyFill="1" applyBorder="1" applyAlignment="1">
      <alignment horizontal="center" vertical="center" wrapText="1"/>
    </xf>
    <xf numFmtId="0" fontId="3" fillId="7" borderId="64" xfId="3" applyFont="1" applyFill="1" applyBorder="1" applyAlignment="1">
      <alignment horizontal="center" vertical="center" wrapText="1"/>
    </xf>
    <xf numFmtId="0" fontId="3" fillId="7" borderId="6" xfId="3" applyFont="1" applyFill="1" applyBorder="1" applyAlignment="1">
      <alignment horizontal="center" wrapText="1"/>
    </xf>
    <xf numFmtId="0" fontId="3" fillId="7" borderId="6" xfId="3" applyFont="1" applyFill="1" applyBorder="1" applyAlignment="1">
      <alignment horizontal="center" vertical="center" wrapText="1"/>
    </xf>
    <xf numFmtId="0" fontId="3" fillId="7" borderId="22" xfId="3"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41" xfId="0" applyFont="1" applyFill="1" applyBorder="1" applyAlignment="1">
      <alignment horizontal="center" vertical="center" wrapText="1"/>
    </xf>
    <xf numFmtId="0" fontId="3" fillId="7" borderId="43" xfId="3" applyFont="1" applyFill="1" applyBorder="1" applyAlignment="1">
      <alignment horizontal="center" vertical="center" wrapText="1"/>
    </xf>
    <xf numFmtId="0" fontId="3" fillId="7" borderId="82" xfId="3" applyFont="1" applyFill="1" applyBorder="1" applyAlignment="1">
      <alignment horizontal="center" vertical="center" wrapText="1"/>
    </xf>
    <xf numFmtId="0" fontId="6" fillId="8" borderId="91" xfId="0" applyFont="1" applyFill="1" applyBorder="1" applyAlignment="1">
      <alignment horizontal="center" vertical="center" wrapText="1"/>
    </xf>
    <xf numFmtId="0" fontId="21" fillId="9" borderId="92" xfId="3" applyFont="1" applyFill="1" applyBorder="1" applyAlignment="1">
      <alignment horizontal="center" vertical="center" wrapText="1"/>
    </xf>
    <xf numFmtId="0" fontId="21" fillId="9" borderId="93" xfId="3" applyFont="1" applyFill="1" applyBorder="1" applyAlignment="1">
      <alignment horizontal="center" vertical="center" wrapText="1"/>
    </xf>
    <xf numFmtId="0" fontId="21" fillId="9" borderId="94" xfId="3" applyFont="1" applyFill="1" applyBorder="1" applyAlignment="1">
      <alignment horizontal="center" vertical="center" wrapText="1"/>
    </xf>
    <xf numFmtId="0" fontId="21" fillId="9" borderId="24" xfId="3" applyFont="1" applyFill="1" applyBorder="1" applyAlignment="1">
      <alignment horizontal="center" vertical="center" wrapText="1"/>
    </xf>
    <xf numFmtId="0" fontId="21" fillId="9" borderId="87"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9" borderId="93" xfId="0" applyFont="1" applyFill="1" applyBorder="1" applyAlignment="1">
      <alignment horizontal="center" vertical="center" wrapText="1"/>
    </xf>
    <xf numFmtId="3" fontId="21" fillId="9" borderId="88" xfId="0" applyNumberFormat="1" applyFont="1" applyFill="1" applyBorder="1" applyAlignment="1">
      <alignment horizontal="center" vertical="center" wrapText="1"/>
    </xf>
    <xf numFmtId="0" fontId="29" fillId="9" borderId="3" xfId="0" applyFont="1" applyFill="1" applyBorder="1" applyAlignment="1">
      <alignment horizontal="center" vertical="center" wrapText="1"/>
    </xf>
    <xf numFmtId="0" fontId="3" fillId="23" borderId="6"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29" fillId="9" borderId="59" xfId="0" applyFont="1" applyFill="1" applyBorder="1" applyAlignment="1">
      <alignment horizontal="center" vertical="center" wrapText="1"/>
    </xf>
    <xf numFmtId="0" fontId="3" fillId="23" borderId="6" xfId="3" applyFont="1" applyFill="1" applyBorder="1" applyAlignment="1">
      <alignment horizontal="center" vertical="center" wrapText="1"/>
    </xf>
    <xf numFmtId="0" fontId="31" fillId="7" borderId="22" xfId="3" applyFont="1" applyFill="1" applyBorder="1" applyAlignment="1">
      <alignment horizontal="center" vertical="center" wrapText="1"/>
    </xf>
    <xf numFmtId="0" fontId="29" fillId="9" borderId="3" xfId="3" applyFont="1" applyFill="1" applyBorder="1" applyAlignment="1">
      <alignment horizontal="center" vertical="center" wrapText="1"/>
    </xf>
    <xf numFmtId="0" fontId="29" fillId="9" borderId="4" xfId="3" applyFont="1" applyFill="1" applyBorder="1" applyAlignment="1">
      <alignment horizontal="center" vertical="center" wrapText="1"/>
    </xf>
    <xf numFmtId="0" fontId="29" fillId="9" borderId="59" xfId="3" applyFont="1" applyFill="1" applyBorder="1" applyAlignment="1">
      <alignment horizontal="center" vertical="center" wrapText="1"/>
    </xf>
    <xf numFmtId="0" fontId="0" fillId="25" borderId="32" xfId="0" applyFill="1" applyBorder="1" applyAlignment="1">
      <alignment horizontal="center" wrapText="1"/>
    </xf>
    <xf numFmtId="0" fontId="4" fillId="25" borderId="6" xfId="0" applyFont="1" applyFill="1" applyBorder="1" applyAlignment="1">
      <alignment horizontal="center" vertical="center" wrapText="1"/>
    </xf>
    <xf numFmtId="0" fontId="5" fillId="25" borderId="32" xfId="3" applyFont="1" applyFill="1" applyBorder="1" applyAlignment="1">
      <alignment horizontal="center" wrapText="1"/>
    </xf>
    <xf numFmtId="0" fontId="4" fillId="25" borderId="6" xfId="3" applyFont="1" applyFill="1" applyBorder="1" applyAlignment="1">
      <alignment horizontal="center" vertical="center" wrapText="1"/>
    </xf>
    <xf numFmtId="0" fontId="4" fillId="25" borderId="43" xfId="3" applyFont="1" applyFill="1" applyBorder="1" applyAlignment="1">
      <alignment horizontal="center" vertical="center" wrapText="1"/>
    </xf>
    <xf numFmtId="0" fontId="21" fillId="22" borderId="6" xfId="0" applyFont="1" applyFill="1" applyBorder="1" applyAlignment="1">
      <alignment horizontal="center" vertical="center" wrapText="1"/>
    </xf>
    <xf numFmtId="0" fontId="21" fillId="9" borderId="51" xfId="3" applyFont="1" applyFill="1" applyBorder="1" applyAlignment="1">
      <alignment horizontal="center" vertical="center" wrapText="1"/>
    </xf>
    <xf numFmtId="0" fontId="21" fillId="9" borderId="81" xfId="3" applyFont="1" applyFill="1" applyBorder="1" applyAlignment="1">
      <alignment horizontal="center" vertical="center" wrapText="1"/>
    </xf>
    <xf numFmtId="0" fontId="21" fillId="9" borderId="27" xfId="3" applyFont="1" applyFill="1" applyBorder="1" applyAlignment="1">
      <alignment horizontal="center" vertical="center" wrapText="1"/>
    </xf>
    <xf numFmtId="0" fontId="21" fillId="9" borderId="71" xfId="3" applyFont="1" applyFill="1" applyBorder="1" applyAlignment="1">
      <alignment horizontal="center" vertical="center" wrapText="1"/>
    </xf>
    <xf numFmtId="0" fontId="21" fillId="22" borderId="71" xfId="3" applyFont="1" applyFill="1" applyBorder="1" applyAlignment="1">
      <alignment horizontal="center" vertical="center" wrapText="1"/>
    </xf>
    <xf numFmtId="0" fontId="29" fillId="9" borderId="93" xfId="3" applyFont="1" applyFill="1" applyBorder="1" applyAlignment="1">
      <alignment horizontal="center" vertical="center" wrapText="1"/>
    </xf>
    <xf numFmtId="0" fontId="21" fillId="22" borderId="3" xfId="0" applyFont="1" applyFill="1" applyBorder="1" applyAlignment="1">
      <alignment horizontal="center" vertical="center" wrapText="1"/>
    </xf>
    <xf numFmtId="0" fontId="5" fillId="0" borderId="41"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8" xfId="0" applyFont="1" applyBorder="1" applyAlignment="1">
      <alignment horizontal="center" wrapText="1"/>
    </xf>
    <xf numFmtId="0" fontId="4" fillId="23" borderId="6" xfId="0" applyFont="1" applyFill="1" applyBorder="1" applyAlignment="1">
      <alignment horizontal="center" vertical="center" wrapText="1"/>
    </xf>
    <xf numFmtId="0" fontId="31" fillId="7" borderId="22" xfId="0" applyFont="1" applyFill="1" applyBorder="1" applyAlignment="1">
      <alignment horizontal="center" vertical="center" wrapText="1"/>
    </xf>
    <xf numFmtId="0" fontId="29" fillId="9" borderId="2" xfId="0" applyFont="1" applyFill="1" applyBorder="1" applyAlignment="1">
      <alignment horizontal="center" vertical="center" wrapText="1"/>
    </xf>
    <xf numFmtId="0" fontId="31" fillId="7" borderId="82" xfId="0" applyFont="1" applyFill="1" applyBorder="1" applyAlignment="1">
      <alignment horizontal="center" vertical="center" wrapText="1"/>
    </xf>
    <xf numFmtId="3" fontId="36" fillId="15" borderId="17" xfId="4" applyNumberFormat="1" applyFont="1" applyFill="1" applyBorder="1" applyAlignment="1">
      <alignment horizontal="center" vertical="center" wrapText="1"/>
    </xf>
    <xf numFmtId="0" fontId="29" fillId="9" borderId="17" xfId="0" applyFont="1" applyFill="1" applyBorder="1" applyAlignment="1">
      <alignment horizontal="center" vertical="center" wrapText="1"/>
    </xf>
    <xf numFmtId="0" fontId="29" fillId="9" borderId="80" xfId="0" applyFont="1" applyFill="1" applyBorder="1" applyAlignment="1">
      <alignment horizontal="center" vertical="center" wrapText="1"/>
    </xf>
    <xf numFmtId="0" fontId="29" fillId="9" borderId="17" xfId="3" applyFont="1" applyFill="1" applyBorder="1" applyAlignment="1">
      <alignment horizontal="center" vertical="center" wrapText="1"/>
    </xf>
    <xf numFmtId="0" fontId="29" fillId="9" borderId="80" xfId="3" applyFont="1" applyFill="1" applyBorder="1" applyAlignment="1">
      <alignment horizontal="center" vertical="center" wrapText="1"/>
    </xf>
    <xf numFmtId="0" fontId="29" fillId="9" borderId="9" xfId="3" applyFont="1" applyFill="1" applyBorder="1" applyAlignment="1">
      <alignment horizontal="center" vertical="center" wrapText="1"/>
    </xf>
    <xf numFmtId="0" fontId="29" fillId="22" borderId="6" xfId="3" applyFont="1" applyFill="1" applyBorder="1" applyAlignment="1">
      <alignment horizontal="center" vertical="center" wrapText="1"/>
    </xf>
    <xf numFmtId="0" fontId="29" fillId="22" borderId="4" xfId="3" applyFont="1" applyFill="1" applyBorder="1" applyAlignment="1">
      <alignment horizontal="center" vertical="center" wrapText="1"/>
    </xf>
    <xf numFmtId="0" fontId="36" fillId="0" borderId="41" xfId="4" applyFont="1" applyFill="1" applyBorder="1" applyAlignment="1">
      <alignment horizontal="center" vertical="center" wrapText="1"/>
    </xf>
    <xf numFmtId="3" fontId="29" fillId="15" borderId="47" xfId="3" applyNumberFormat="1" applyFont="1" applyFill="1" applyBorder="1" applyAlignment="1">
      <alignment horizontal="center" vertical="center" wrapText="1"/>
    </xf>
    <xf numFmtId="0" fontId="30" fillId="0" borderId="41" xfId="3" applyFont="1" applyFill="1" applyBorder="1" applyAlignment="1">
      <alignment horizontal="center" vertical="center" wrapText="1"/>
    </xf>
    <xf numFmtId="0" fontId="31" fillId="7" borderId="41" xfId="0" applyFont="1" applyFill="1" applyBorder="1" applyAlignment="1">
      <alignment horizontal="center" vertical="center" wrapText="1"/>
    </xf>
    <xf numFmtId="0" fontId="40" fillId="9" borderId="3" xfId="3" applyFont="1" applyFill="1" applyBorder="1" applyAlignment="1">
      <alignment horizontal="center" vertical="center" wrapText="1"/>
    </xf>
    <xf numFmtId="0" fontId="40" fillId="9" borderId="4" xfId="3" applyFont="1" applyFill="1" applyBorder="1" applyAlignment="1">
      <alignment horizontal="center" vertical="center" wrapText="1"/>
    </xf>
    <xf numFmtId="0" fontId="40" fillId="9" borderId="59" xfId="3" applyFont="1" applyFill="1" applyBorder="1" applyAlignment="1">
      <alignment horizontal="center" vertical="center" wrapText="1"/>
    </xf>
    <xf numFmtId="0" fontId="40" fillId="9" borderId="3" xfId="0" applyFont="1" applyFill="1" applyBorder="1" applyAlignment="1">
      <alignment horizontal="center" vertical="center" wrapText="1"/>
    </xf>
    <xf numFmtId="0" fontId="40" fillId="9" borderId="4" xfId="0" applyFont="1" applyFill="1" applyBorder="1" applyAlignment="1">
      <alignment horizontal="center" vertical="center" wrapText="1"/>
    </xf>
    <xf numFmtId="0" fontId="40" fillId="9" borderId="59" xfId="0" applyFont="1" applyFill="1" applyBorder="1" applyAlignment="1">
      <alignment horizontal="center" vertical="center" wrapText="1"/>
    </xf>
    <xf numFmtId="3" fontId="26" fillId="20" borderId="8" xfId="3" applyNumberFormat="1" applyFont="1" applyFill="1" applyBorder="1" applyAlignment="1">
      <alignment horizontal="center" vertical="center" wrapText="1"/>
    </xf>
    <xf numFmtId="3" fontId="26" fillId="20" borderId="6" xfId="3" applyNumberFormat="1" applyFont="1" applyFill="1" applyBorder="1" applyAlignment="1">
      <alignment horizontal="center" vertical="center" wrapText="1"/>
    </xf>
    <xf numFmtId="3" fontId="19" fillId="20" borderId="6" xfId="3" applyNumberFormat="1" applyFont="1" applyFill="1" applyBorder="1" applyAlignment="1">
      <alignment horizontal="center" vertical="center" wrapText="1"/>
    </xf>
    <xf numFmtId="3" fontId="27" fillId="20" borderId="6" xfId="0" applyNumberFormat="1" applyFont="1" applyFill="1" applyBorder="1" applyAlignment="1">
      <alignment horizontal="center" vertical="center" wrapText="1"/>
    </xf>
    <xf numFmtId="3" fontId="20" fillId="20" borderId="6" xfId="0" applyNumberFormat="1" applyFont="1" applyFill="1" applyBorder="1" applyAlignment="1">
      <alignment horizontal="center" vertical="center" wrapText="1"/>
    </xf>
    <xf numFmtId="3" fontId="27" fillId="20" borderId="6" xfId="3" applyNumberFormat="1" applyFont="1" applyFill="1" applyBorder="1" applyAlignment="1">
      <alignment horizontal="center" vertical="center" wrapText="1"/>
    </xf>
    <xf numFmtId="3" fontId="27" fillId="20" borderId="8" xfId="3" applyNumberFormat="1" applyFont="1" applyFill="1" applyBorder="1" applyAlignment="1">
      <alignment horizontal="center" vertical="center" wrapText="1"/>
    </xf>
    <xf numFmtId="49" fontId="27" fillId="20" borderId="6" xfId="3" applyNumberFormat="1" applyFont="1" applyFill="1" applyBorder="1" applyAlignment="1">
      <alignment horizontal="center" vertical="center" wrapText="1"/>
    </xf>
    <xf numFmtId="3" fontId="18" fillId="20" borderId="6" xfId="3" applyNumberFormat="1" applyFont="1" applyFill="1" applyBorder="1" applyAlignment="1">
      <alignment horizontal="center" vertical="center" wrapText="1"/>
    </xf>
    <xf numFmtId="3" fontId="26" fillId="20" borderId="43" xfId="3" applyNumberFormat="1" applyFont="1" applyFill="1" applyBorder="1" applyAlignment="1">
      <alignment horizontal="center" vertical="center" wrapText="1"/>
    </xf>
    <xf numFmtId="0" fontId="29" fillId="9" borderId="93" xfId="0" applyFont="1" applyFill="1" applyBorder="1" applyAlignment="1">
      <alignment horizontal="center" vertical="center" wrapText="1"/>
    </xf>
    <xf numFmtId="0" fontId="29" fillId="9" borderId="9" xfId="0" applyFont="1" applyFill="1" applyBorder="1" applyAlignment="1">
      <alignment horizontal="center" vertical="center" wrapText="1"/>
    </xf>
    <xf numFmtId="0" fontId="29" fillId="9" borderId="6" xfId="0" applyFont="1" applyFill="1" applyBorder="1" applyAlignment="1">
      <alignment horizontal="center" vertical="center" wrapText="1"/>
    </xf>
    <xf numFmtId="0" fontId="29" fillId="22" borderId="6" xfId="0" applyFont="1" applyFill="1" applyBorder="1" applyAlignment="1">
      <alignment horizontal="center" vertical="center" wrapText="1"/>
    </xf>
    <xf numFmtId="3" fontId="32" fillId="15" borderId="8" xfId="3" applyNumberFormat="1" applyFont="1" applyFill="1" applyBorder="1" applyAlignment="1">
      <alignment horizontal="center" vertical="center" wrapText="1"/>
    </xf>
    <xf numFmtId="3" fontId="26" fillId="20" borderId="26" xfId="3" applyNumberFormat="1" applyFont="1" applyFill="1" applyBorder="1" applyAlignment="1">
      <alignment horizontal="center" vertical="center" wrapText="1"/>
    </xf>
    <xf numFmtId="3" fontId="32" fillId="15" borderId="26" xfId="3" applyNumberFormat="1" applyFont="1" applyFill="1" applyBorder="1" applyAlignment="1">
      <alignment horizontal="center" vertical="center" wrapText="1"/>
    </xf>
    <xf numFmtId="3" fontId="26" fillId="20" borderId="6" xfId="0" applyNumberFormat="1" applyFont="1" applyFill="1" applyBorder="1" applyAlignment="1">
      <alignment horizontal="center" vertical="center" wrapText="1"/>
    </xf>
    <xf numFmtId="0" fontId="41" fillId="7" borderId="22" xfId="3" applyFont="1" applyFill="1" applyBorder="1" applyAlignment="1">
      <alignment horizontal="center" vertical="center" wrapText="1"/>
    </xf>
    <xf numFmtId="0" fontId="18" fillId="12" borderId="17" xfId="0" applyFont="1" applyFill="1" applyBorder="1" applyAlignment="1">
      <alignment horizontal="center" vertical="center" wrapText="1"/>
    </xf>
    <xf numFmtId="0" fontId="18" fillId="12" borderId="22" xfId="0" applyFont="1" applyFill="1" applyBorder="1" applyAlignment="1">
      <alignment horizontal="center" vertical="center" wrapText="1"/>
    </xf>
    <xf numFmtId="0" fontId="6" fillId="10" borderId="29" xfId="0" applyFont="1" applyFill="1" applyBorder="1" applyAlignment="1">
      <alignment horizontal="center" vertical="center" wrapText="1"/>
    </xf>
    <xf numFmtId="0" fontId="6" fillId="10" borderId="30" xfId="0" applyFont="1" applyFill="1" applyBorder="1" applyAlignment="1">
      <alignment horizontal="center" vertical="center" wrapText="1"/>
    </xf>
    <xf numFmtId="0" fontId="20" fillId="12" borderId="17" xfId="0" applyFont="1" applyFill="1" applyBorder="1" applyAlignment="1">
      <alignment horizontal="center" vertical="center" wrapText="1"/>
    </xf>
    <xf numFmtId="0" fontId="20" fillId="12" borderId="22" xfId="0" applyFont="1" applyFill="1" applyBorder="1" applyAlignment="1">
      <alignment horizontal="center" vertical="center" wrapText="1"/>
    </xf>
    <xf numFmtId="0" fontId="18" fillId="12" borderId="17" xfId="3" applyFont="1" applyFill="1" applyBorder="1" applyAlignment="1">
      <alignment horizontal="center" vertical="center" wrapText="1"/>
    </xf>
    <xf numFmtId="0" fontId="18" fillId="12" borderId="22" xfId="3" applyFont="1" applyFill="1" applyBorder="1" applyAlignment="1">
      <alignment horizontal="center" vertical="center" wrapText="1"/>
    </xf>
    <xf numFmtId="0" fontId="27" fillId="12" borderId="22" xfId="0"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48" xfId="0" applyFont="1" applyFill="1" applyBorder="1" applyAlignment="1">
      <alignment horizontal="center" vertical="center" wrapText="1"/>
    </xf>
    <xf numFmtId="0" fontId="26" fillId="12" borderId="22" xfId="0" applyFont="1" applyFill="1" applyBorder="1" applyAlignment="1">
      <alignment horizontal="center" vertical="center" wrapText="1"/>
    </xf>
    <xf numFmtId="0" fontId="27" fillId="12" borderId="17" xfId="3" applyFont="1" applyFill="1" applyBorder="1" applyAlignment="1">
      <alignment horizontal="center" vertical="center" wrapText="1"/>
    </xf>
    <xf numFmtId="0" fontId="27" fillId="12" borderId="22" xfId="3" applyFont="1" applyFill="1" applyBorder="1" applyAlignment="1">
      <alignment horizontal="center" vertical="center" wrapText="1"/>
    </xf>
    <xf numFmtId="0" fontId="27" fillId="12" borderId="17" xfId="0" applyFont="1" applyFill="1" applyBorder="1" applyAlignment="1">
      <alignment horizontal="center" vertical="center" wrapText="1"/>
    </xf>
    <xf numFmtId="0" fontId="6" fillId="21" borderId="44" xfId="0" applyFont="1" applyFill="1" applyBorder="1" applyAlignment="1">
      <alignment horizontal="center" vertical="center" wrapText="1"/>
    </xf>
    <xf numFmtId="0" fontId="6" fillId="21" borderId="45" xfId="0" applyFont="1" applyFill="1" applyBorder="1" applyAlignment="1">
      <alignment horizontal="center" vertical="center" wrapText="1"/>
    </xf>
    <xf numFmtId="0" fontId="6" fillId="21" borderId="53" xfId="0" applyFont="1" applyFill="1" applyBorder="1" applyAlignment="1">
      <alignment horizontal="center" vertical="center" wrapText="1"/>
    </xf>
    <xf numFmtId="0" fontId="9" fillId="21" borderId="45" xfId="0" applyFont="1" applyFill="1" applyBorder="1" applyAlignment="1">
      <alignment horizontal="left" vertical="center" wrapText="1"/>
    </xf>
    <xf numFmtId="0" fontId="6" fillId="21" borderId="45" xfId="0" applyFont="1" applyFill="1" applyBorder="1" applyAlignment="1">
      <alignment horizontal="left" vertical="center" wrapText="1"/>
    </xf>
    <xf numFmtId="0" fontId="6" fillId="21" borderId="53" xfId="0" applyFont="1" applyFill="1" applyBorder="1" applyAlignment="1">
      <alignment horizontal="left" vertical="center" wrapText="1"/>
    </xf>
    <xf numFmtId="0" fontId="20" fillId="12" borderId="44" xfId="0" applyFont="1" applyFill="1" applyBorder="1" applyAlignment="1">
      <alignment horizontal="center" wrapText="1"/>
    </xf>
    <xf numFmtId="0" fontId="20" fillId="12" borderId="53" xfId="0" applyFont="1" applyFill="1" applyBorder="1" applyAlignment="1">
      <alignment horizontal="center" wrapText="1"/>
    </xf>
    <xf numFmtId="3" fontId="0" fillId="0" borderId="40" xfId="0" applyNumberFormat="1" applyBorder="1" applyAlignment="1">
      <alignment horizontal="center" wrapText="1"/>
    </xf>
    <xf numFmtId="3" fontId="0" fillId="0" borderId="42" xfId="0" applyNumberFormat="1" applyBorder="1" applyAlignment="1">
      <alignment horizontal="center" wrapText="1"/>
    </xf>
    <xf numFmtId="0" fontId="18" fillId="12" borderId="51" xfId="3" applyFont="1" applyFill="1" applyBorder="1" applyAlignment="1">
      <alignment horizontal="center" vertical="center" wrapText="1"/>
    </xf>
    <xf numFmtId="0" fontId="18" fillId="12" borderId="52" xfId="3" applyFont="1" applyFill="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3" xfId="0" applyFont="1" applyBorder="1" applyAlignment="1">
      <alignment horizontal="center" vertical="center" wrapText="1"/>
    </xf>
    <xf numFmtId="0" fontId="0" fillId="14" borderId="55" xfId="0" applyFill="1" applyBorder="1" applyAlignment="1">
      <alignment horizontal="center" vertical="center" wrapText="1"/>
    </xf>
    <xf numFmtId="0" fontId="0" fillId="14" borderId="56" xfId="0" applyFill="1" applyBorder="1" applyAlignment="1">
      <alignment horizontal="center" vertical="center" wrapText="1"/>
    </xf>
    <xf numFmtId="0" fontId="0" fillId="14" borderId="57" xfId="0"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6" fillId="22" borderId="19" xfId="0" applyFont="1" applyFill="1" applyBorder="1" applyAlignment="1">
      <alignment horizontal="center" vertical="center" wrapText="1"/>
    </xf>
    <xf numFmtId="0" fontId="6" fillId="22" borderId="21" xfId="0" applyFont="1" applyFill="1" applyBorder="1" applyAlignment="1">
      <alignment horizontal="center" vertical="center" wrapText="1"/>
    </xf>
    <xf numFmtId="0" fontId="23" fillId="3" borderId="40"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3" fillId="3" borderId="42" xfId="0" applyFont="1" applyFill="1" applyBorder="1" applyAlignment="1">
      <alignment horizontal="center" vertical="center" wrapText="1"/>
    </xf>
    <xf numFmtId="0" fontId="6" fillId="10" borderId="28"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17" fillId="18" borderId="28" xfId="0" applyFont="1" applyFill="1" applyBorder="1" applyAlignment="1">
      <alignment horizontal="center" vertical="center" wrapText="1"/>
    </xf>
    <xf numFmtId="0" fontId="17" fillId="18" borderId="29" xfId="0" applyFont="1" applyFill="1" applyBorder="1" applyAlignment="1">
      <alignment horizontal="center" vertical="center" wrapText="1"/>
    </xf>
    <xf numFmtId="0" fontId="17" fillId="18" borderId="30" xfId="0" applyFont="1" applyFill="1" applyBorder="1" applyAlignment="1">
      <alignment horizontal="center" vertical="center" wrapText="1"/>
    </xf>
    <xf numFmtId="0" fontId="14" fillId="11" borderId="28" xfId="0" applyFont="1" applyFill="1" applyBorder="1" applyAlignment="1">
      <alignment horizontal="center" vertical="center" wrapText="1"/>
    </xf>
    <xf numFmtId="0" fontId="14" fillId="11" borderId="30" xfId="0" applyFont="1" applyFill="1" applyBorder="1" applyAlignment="1">
      <alignment horizontal="center" vertical="center" wrapText="1"/>
    </xf>
    <xf numFmtId="0" fontId="6" fillId="17" borderId="7" xfId="0" applyFont="1" applyFill="1" applyBorder="1" applyAlignment="1">
      <alignment horizontal="center" vertical="center" wrapText="1"/>
    </xf>
    <xf numFmtId="0" fontId="6" fillId="17" borderId="4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3" fillId="24" borderId="7" xfId="0" applyFont="1" applyFill="1" applyBorder="1" applyAlignment="1">
      <alignment horizontal="center" vertical="center" wrapText="1"/>
    </xf>
    <xf numFmtId="0" fontId="0" fillId="0" borderId="48" xfId="0" applyBorder="1" applyAlignment="1">
      <alignment horizontal="center" vertical="center" wrapText="1"/>
    </xf>
    <xf numFmtId="0" fontId="18" fillId="12" borderId="49" xfId="3" applyFont="1" applyFill="1" applyBorder="1" applyAlignment="1">
      <alignment horizontal="center" vertical="center" wrapText="1"/>
    </xf>
    <xf numFmtId="0" fontId="18" fillId="12" borderId="50" xfId="3"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3" borderId="20" xfId="0" applyFont="1" applyFill="1" applyBorder="1" applyAlignment="1">
      <alignment horizontal="center" vertical="center" wrapText="1"/>
    </xf>
    <xf numFmtId="0" fontId="6" fillId="13" borderId="21" xfId="0" applyFont="1" applyFill="1" applyBorder="1" applyAlignment="1">
      <alignment horizontal="center" vertical="center" wrapText="1"/>
    </xf>
    <xf numFmtId="0" fontId="3" fillId="16" borderId="28" xfId="0" applyFont="1" applyFill="1" applyBorder="1" applyAlignment="1">
      <alignment horizontal="center" vertical="center" wrapText="1"/>
    </xf>
    <xf numFmtId="0" fontId="3" fillId="16" borderId="29"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24" borderId="28" xfId="0" applyFont="1" applyFill="1" applyBorder="1" applyAlignment="1">
      <alignment horizontal="center" vertical="center" wrapText="1"/>
    </xf>
    <xf numFmtId="0" fontId="0" fillId="24" borderId="29" xfId="0" applyFill="1" applyBorder="1" applyAlignment="1">
      <alignment horizontal="center" vertical="center" wrapText="1"/>
    </xf>
    <xf numFmtId="0" fontId="0" fillId="24" borderId="30" xfId="0" applyFill="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9" fillId="24" borderId="28" xfId="0" applyFont="1" applyFill="1" applyBorder="1" applyAlignment="1">
      <alignment horizontal="center" vertical="center" wrapText="1"/>
    </xf>
    <xf numFmtId="0" fontId="0" fillId="0" borderId="21" xfId="0" applyBorder="1" applyAlignment="1">
      <alignment horizontal="center" vertical="center" wrapText="1"/>
    </xf>
    <xf numFmtId="0" fontId="6" fillId="21" borderId="44" xfId="0" applyFont="1" applyFill="1" applyBorder="1" applyAlignment="1">
      <alignment horizontal="left" vertical="center" wrapText="1"/>
    </xf>
    <xf numFmtId="0" fontId="29" fillId="9" borderId="2" xfId="3" applyFont="1" applyFill="1" applyBorder="1" applyAlignment="1">
      <alignment horizontal="center" vertical="center" wrapText="1"/>
    </xf>
  </cellXfs>
  <cellStyles count="5">
    <cellStyle name="Good" xfId="3" builtinId="26"/>
    <cellStyle name="Hyperlink" xfId="4" builtinId="8"/>
    <cellStyle name="Normal" xfId="0" builtinId="0"/>
    <cellStyle name="Normal 2" xfId="1" xr:uid="{00000000-0005-0000-0000-000001000000}"/>
    <cellStyle name="Note 2" xfId="2" xr:uid="{00000000-0005-0000-0000-000002000000}"/>
  </cellStyles>
  <dxfs count="0"/>
  <tableStyles count="0" defaultTableStyle="TableStyleMedium2" defaultPivotStyle="PivotStyleLight16"/>
  <colors>
    <mruColors>
      <color rgb="FFEEDEDC"/>
      <color rgb="FFE6B8B4"/>
      <color rgb="FFDC2618"/>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0</xdr:row>
      <xdr:rowOff>156634</xdr:rowOff>
    </xdr:from>
    <xdr:to>
      <xdr:col>2</xdr:col>
      <xdr:colOff>516640</xdr:colOff>
      <xdr:row>0</xdr:row>
      <xdr:rowOff>1238250</xdr:rowOff>
    </xdr:to>
    <xdr:pic>
      <xdr:nvPicPr>
        <xdr:cNvPr id="5" name="Grafik 4">
          <a:extLst>
            <a:ext uri="{FF2B5EF4-FFF2-40B4-BE49-F238E27FC236}">
              <a16:creationId xmlns:a16="http://schemas.microsoft.com/office/drawing/2014/main" id="{8DA6FEDB-7B99-4618-AD7B-5F4913779A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 y="156634"/>
          <a:ext cx="1367540" cy="1081616"/>
        </a:xfrm>
        <a:prstGeom prst="rect">
          <a:avLst/>
        </a:prstGeom>
      </xdr:spPr>
    </xdr:pic>
    <xdr:clientData/>
  </xdr:twoCellAnchor>
  <xdr:twoCellAnchor editAs="oneCell">
    <xdr:from>
      <xdr:col>43</xdr:col>
      <xdr:colOff>994834</xdr:colOff>
      <xdr:row>0</xdr:row>
      <xdr:rowOff>124884</xdr:rowOff>
    </xdr:from>
    <xdr:to>
      <xdr:col>43</xdr:col>
      <xdr:colOff>2373155</xdr:colOff>
      <xdr:row>0</xdr:row>
      <xdr:rowOff>1207145</xdr:rowOff>
    </xdr:to>
    <xdr:pic>
      <xdr:nvPicPr>
        <xdr:cNvPr id="7" name="Picture 6">
          <a:extLst>
            <a:ext uri="{FF2B5EF4-FFF2-40B4-BE49-F238E27FC236}">
              <a16:creationId xmlns:a16="http://schemas.microsoft.com/office/drawing/2014/main" id="{47401B1D-F142-4CD3-B65D-AA7519B912ED}"/>
            </a:ext>
          </a:extLst>
        </xdr:cNvPr>
        <xdr:cNvPicPr>
          <a:picLocks noChangeAspect="1"/>
        </xdr:cNvPicPr>
      </xdr:nvPicPr>
      <xdr:blipFill>
        <a:blip xmlns:r="http://schemas.openxmlformats.org/officeDocument/2006/relationships" r:embed="rId2"/>
        <a:stretch>
          <a:fillRect/>
        </a:stretch>
      </xdr:blipFill>
      <xdr:spPr>
        <a:xfrm>
          <a:off x="31313967" y="124884"/>
          <a:ext cx="1371971" cy="10822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0</xdr:row>
      <xdr:rowOff>156634</xdr:rowOff>
    </xdr:from>
    <xdr:to>
      <xdr:col>2</xdr:col>
      <xdr:colOff>137757</xdr:colOff>
      <xdr:row>0</xdr:row>
      <xdr:rowOff>1200150</xdr:rowOff>
    </xdr:to>
    <xdr:pic>
      <xdr:nvPicPr>
        <xdr:cNvPr id="6" name="Grafik 4">
          <a:extLst>
            <a:ext uri="{FF2B5EF4-FFF2-40B4-BE49-F238E27FC236}">
              <a16:creationId xmlns:a16="http://schemas.microsoft.com/office/drawing/2014/main" id="{78F38EA0-C27A-443B-A67C-6C1D606566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925" y="156634"/>
          <a:ext cx="1015115" cy="1043516"/>
        </a:xfrm>
        <a:prstGeom prst="rect">
          <a:avLst/>
        </a:prstGeom>
      </xdr:spPr>
    </xdr:pic>
    <xdr:clientData/>
  </xdr:twoCellAnchor>
  <xdr:twoCellAnchor editAs="oneCell">
    <xdr:from>
      <xdr:col>12</xdr:col>
      <xdr:colOff>423334</xdr:colOff>
      <xdr:row>0</xdr:row>
      <xdr:rowOff>150285</xdr:rowOff>
    </xdr:from>
    <xdr:to>
      <xdr:col>12</xdr:col>
      <xdr:colOff>1452405</xdr:colOff>
      <xdr:row>0</xdr:row>
      <xdr:rowOff>1219201</xdr:rowOff>
    </xdr:to>
    <xdr:pic>
      <xdr:nvPicPr>
        <xdr:cNvPr id="7" name="Picture 2">
          <a:extLst>
            <a:ext uri="{FF2B5EF4-FFF2-40B4-BE49-F238E27FC236}">
              <a16:creationId xmlns:a16="http://schemas.microsoft.com/office/drawing/2014/main" id="{CB21BEA3-6A98-46EC-B8E2-A4958E1DDF8B}"/>
            </a:ext>
          </a:extLst>
        </xdr:cNvPr>
        <xdr:cNvPicPr>
          <a:picLocks noChangeAspect="1"/>
        </xdr:cNvPicPr>
      </xdr:nvPicPr>
      <xdr:blipFill>
        <a:blip xmlns:r="http://schemas.openxmlformats.org/officeDocument/2006/relationships" r:embed="rId2"/>
        <a:stretch>
          <a:fillRect/>
        </a:stretch>
      </xdr:blipFill>
      <xdr:spPr>
        <a:xfrm>
          <a:off x="13767859" y="150285"/>
          <a:ext cx="1029071" cy="106891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lexander Zammit" id="{AB5D56C1-E00B-4D75-B0BA-8162C686FC45}" userId="abc160f7d5e9b0d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N11" dT="2023-06-26T09:04:18.92" personId="{AB5D56C1-E00B-4D75-B0BA-8162C686FC45}" id="{E779A92E-2C6C-47AD-834D-352F4C6B2868}">
    <text xml:space="preserve">Loans: 158  Guarantees: 711,5  </text>
  </threadedComment>
  <threadedComment ref="AO14" dT="2023-06-26T09:02:16.22" personId="{AB5D56C1-E00B-4D75-B0BA-8162C686FC45}" id="{094D01FB-D08A-4C97-92DC-25FBF65985B8}">
    <text>See remarks:  (without special programmes COVID, Ukraine, energy crisis</text>
  </threadedComment>
  <threadedComment ref="AK20" dT="2023-06-26T09:06:27.23" personId="{AB5D56C1-E00B-4D75-B0BA-8162C686FC45}" id="{CC455023-AE89-4AE2-A72C-4D35278FF98C}">
    <text>(Sustainability Bond), see at: https://www.cdp.it/sitointernet/en/sustainability_bond_2022.page</text>
    <extLst>
      <x:ext xmlns:xltc2="http://schemas.microsoft.com/office/spreadsheetml/2020/threadedcomments2" uri="{F7C98A9C-CBB3-438F-8F68-D28B6AF4A901}">
        <xltc2:checksum>4076308083</xltc2:checksum>
        <xltc2:hyperlink startIndex="31" length="64" url="https://www.cdp.it/sitointernet/en/sustainability_bond_2022.page"/>
      </x:ext>
    </extLst>
  </threadedComment>
  <threadedComment ref="AL20" dT="2023-06-26T09:07:12.00" personId="{AB5D56C1-E00B-4D75-B0BA-8162C686FC45}" id="{11318BC1-2487-4669-AF34-F41A10AAC42F}">
    <text xml:space="preserve"> (Sustainability Bond), see at: https://www.cdp.it/sitointernet/en/sustainability_bond_2022.page</text>
    <extLst>
      <x:ext xmlns:xltc2="http://schemas.microsoft.com/office/spreadsheetml/2020/threadedcomments2" uri="{F7C98A9C-CBB3-438F-8F68-D28B6AF4A901}">
        <xltc2:checksum>735215499</xltc2:checksum>
        <xltc2:hyperlink startIndex="32" length="64" url="https://www.cdp.it/sitointernet/en/sustainability_bond_2022.page"/>
      </x:ext>
    </extLs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sid.si/en/documents/financial-reports" TargetMode="External"/><Relationship Id="rId13" Type="http://schemas.openxmlformats.org/officeDocument/2006/relationships/hyperlink" Target="https://www.kfw.de/nachhaltigkeit/About-KfW/Sustainability/Strategie-Management/Nachhaltigkeitsberichte/" TargetMode="External"/><Relationship Id="rId18" Type="http://schemas.openxmlformats.org/officeDocument/2006/relationships/hyperlink" Target="https://coebank.org/media/documents/Environmental_and_Social_Safeguards_Policy.pdf" TargetMode="External"/><Relationship Id="rId3" Type="http://schemas.openxmlformats.org/officeDocument/2006/relationships/hyperlink" Target="https://www.caissedesdepots.fr/en/engage/politique-climat" TargetMode="External"/><Relationship Id="rId21" Type="http://schemas.openxmlformats.org/officeDocument/2006/relationships/vmlDrawing" Target="../drawings/vmlDrawing1.vml"/><Relationship Id="rId7" Type="http://schemas.openxmlformats.org/officeDocument/2006/relationships/hyperlink" Target="https://coebank.org/media/documents/2022_CEB_Sustainability_Report_web.pdf" TargetMode="External"/><Relationship Id="rId12" Type="http://schemas.openxmlformats.org/officeDocument/2006/relationships/hyperlink" Target="https://www.en.bgk.pl/about-us/investor-relations/integrated-report/" TargetMode="External"/><Relationship Id="rId17" Type="http://schemas.openxmlformats.org/officeDocument/2006/relationships/hyperlink" Target="https://www.caissedesdepots.fr/en/engage/politique-climat" TargetMode="External"/><Relationship Id="rId2" Type="http://schemas.openxmlformats.org/officeDocument/2006/relationships/hyperlink" Target="https://www.nrwbank.de/export/.galleries/downloads/Dafuer-stehen-wir/Nachhaltigkeit/Sustainability_Guidelines_2022.pdf" TargetMode="External"/><Relationship Id="rId16" Type="http://schemas.openxmlformats.org/officeDocument/2006/relationships/hyperlink" Target="https://www.tskb.com.tr/uploads/file/tskb-2022-integrated-annual-report.pdf" TargetMode="External"/><Relationship Id="rId20" Type="http://schemas.openxmlformats.org/officeDocument/2006/relationships/drawing" Target="../drawings/drawing1.xml"/><Relationship Id="rId1" Type="http://schemas.openxmlformats.org/officeDocument/2006/relationships/hyperlink" Target="https://www.hbor.hr/wp-content/uploads/2022/05/HBOR-Social-Responsibility-and-Sustainability-Report-2020-finalENG-Copy.pdf" TargetMode="External"/><Relationship Id="rId6" Type="http://schemas.openxmlformats.org/officeDocument/2006/relationships/hyperlink" Target="https://www.ico.es/documents/19/2859721/Memoria+integrada+2020/9af9c38e-2cbc-49c4-8bdd-8c5e8871df3e" TargetMode="External"/><Relationship Id="rId11" Type="http://schemas.openxmlformats.org/officeDocument/2006/relationships/hyperlink" Target="https://www.en.bgk.pl/about-us/sustainable-development/" TargetMode="External"/><Relationship Id="rId5" Type="http://schemas.openxmlformats.org/officeDocument/2006/relationships/hyperlink" Target="https://www.ico.es/en/web/ico_en/sustainability-policy" TargetMode="External"/><Relationship Id="rId15" Type="http://schemas.openxmlformats.org/officeDocument/2006/relationships/hyperlink" Target="https://www.oekb.at/dam/jcr:887246e2-021e-4622-9cb2-3585044f8b6d/OeKB-Sustainability-Report-2021.pdf" TargetMode="External"/><Relationship Id="rId23" Type="http://schemas.microsoft.com/office/2017/10/relationships/threadedComment" Target="../threadedComments/threadedComment1.xml"/><Relationship Id="rId10" Type="http://schemas.openxmlformats.org/officeDocument/2006/relationships/hyperlink" Target="https://www.nib.int/files/e3ec09d20b5f06fb40904a0d9270090dc0d2aab8/nib-impact-report-2021-web.pdf" TargetMode="External"/><Relationship Id="rId19" Type="http://schemas.openxmlformats.org/officeDocument/2006/relationships/printerSettings" Target="../printerSettings/printerSettings1.bin"/><Relationship Id="rId4" Type="http://schemas.openxmlformats.org/officeDocument/2006/relationships/hyperlink" Target="https://www.caissedesdepots.fr/engage/politique-durable" TargetMode="External"/><Relationship Id="rId9" Type="http://schemas.openxmlformats.org/officeDocument/2006/relationships/hyperlink" Target="https://www.nib.int/files/1ef9e6f3646b3055269c3b385ee8c73f76597207/nib-sustainability-policy.pdf" TargetMode="External"/><Relationship Id="rId14" Type="http://schemas.openxmlformats.org/officeDocument/2006/relationships/hyperlink" Target="https://www.oekb.at/dam/jcr:887246e2-021e-4622-9cb2-3585044f8b6d/OeKB-Sustainability-Report-2021.pdf" TargetMode="Externa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40"/>
  <sheetViews>
    <sheetView tabSelected="1" showWhiteSpace="0" view="pageLayout" topLeftCell="A27" zoomScale="60" zoomScaleNormal="100" zoomScalePageLayoutView="60" workbookViewId="0">
      <selection sqref="A1:AR1"/>
    </sheetView>
  </sheetViews>
  <sheetFormatPr defaultColWidth="8.81640625" defaultRowHeight="18.5" x14ac:dyDescent="0.45"/>
  <cols>
    <col min="1" max="1" width="4.54296875" style="137" customWidth="1"/>
    <col min="2" max="2" width="15.54296875" style="130" customWidth="1"/>
    <col min="3" max="3" width="15.81640625" style="13" customWidth="1"/>
    <col min="4" max="4" width="18.453125" style="13" customWidth="1"/>
    <col min="5" max="5" width="11" style="2" customWidth="1"/>
    <col min="6" max="7" width="10.54296875" style="2" customWidth="1"/>
    <col min="8" max="8" width="15.54296875" style="2" customWidth="1"/>
    <col min="9" max="9" width="10.36328125" style="2" customWidth="1"/>
    <col min="10" max="10" width="13.1796875" style="2" customWidth="1"/>
    <col min="11" max="11" width="7.81640625" style="2" customWidth="1"/>
    <col min="12" max="12" width="9.453125" style="2" customWidth="1"/>
    <col min="13" max="13" width="13.453125" style="2" customWidth="1"/>
    <col min="14" max="14" width="8.1796875" style="2" customWidth="1"/>
    <col min="15" max="15" width="9.54296875" style="2" customWidth="1"/>
    <col min="16" max="16" width="12" style="2" customWidth="1"/>
    <col min="17" max="18" width="9.54296875" style="2" customWidth="1"/>
    <col min="19" max="21" width="12.81640625" style="2" customWidth="1"/>
    <col min="22" max="27" width="13.26953125" style="2" customWidth="1"/>
    <col min="28" max="28" width="9" style="2" customWidth="1"/>
    <col min="29" max="29" width="10.54296875" style="2" customWidth="1"/>
    <col min="30" max="30" width="12.7265625" style="2" customWidth="1"/>
    <col min="31" max="31" width="8.54296875" style="2" customWidth="1"/>
    <col min="32" max="32" width="41.453125" style="2" customWidth="1"/>
    <col min="33" max="33" width="32.54296875" style="15" customWidth="1"/>
    <col min="34" max="34" width="22.1796875" style="15" customWidth="1"/>
    <col min="35" max="35" width="32.81640625" style="15" customWidth="1"/>
    <col min="36" max="36" width="41.81640625" style="15" customWidth="1"/>
    <col min="37" max="37" width="21.7265625" style="15" customWidth="1"/>
    <col min="38" max="38" width="29.1796875" style="15" customWidth="1"/>
    <col min="39" max="39" width="17.7265625" style="2" customWidth="1"/>
    <col min="40" max="40" width="19.7265625" style="53" customWidth="1"/>
    <col min="41" max="41" width="32" style="15" customWidth="1"/>
    <col min="42" max="42" width="11.54296875" style="2" customWidth="1"/>
    <col min="43" max="43" width="31.08984375" style="2" customWidth="1"/>
    <col min="44" max="44" width="80.453125" style="2" customWidth="1"/>
    <col min="45" max="16384" width="8.81640625" style="2"/>
  </cols>
  <sheetData>
    <row r="1" spans="1:51" ht="105" customHeight="1" thickTop="1" thickBot="1" x14ac:dyDescent="0.4">
      <c r="A1" s="292" t="s">
        <v>220</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4"/>
    </row>
    <row r="2" spans="1:51" s="6" customFormat="1" ht="39" customHeight="1" thickBot="1" x14ac:dyDescent="0.4">
      <c r="A2" s="298" t="s">
        <v>59</v>
      </c>
      <c r="B2" s="295" t="s">
        <v>46</v>
      </c>
      <c r="C2" s="295" t="s">
        <v>0</v>
      </c>
      <c r="D2" s="295" t="s">
        <v>89</v>
      </c>
      <c r="E2" s="317" t="s">
        <v>69</v>
      </c>
      <c r="F2" s="307" t="s">
        <v>45</v>
      </c>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9"/>
      <c r="AG2" s="328" t="s">
        <v>60</v>
      </c>
      <c r="AH2" s="329"/>
      <c r="AI2" s="329"/>
      <c r="AJ2" s="329"/>
      <c r="AK2" s="330"/>
      <c r="AL2" s="331"/>
      <c r="AM2" s="310" t="s">
        <v>219</v>
      </c>
      <c r="AN2" s="311"/>
      <c r="AO2" s="312"/>
      <c r="AP2" s="313" t="s">
        <v>58</v>
      </c>
      <c r="AQ2" s="314"/>
      <c r="AR2" s="303" t="s">
        <v>51</v>
      </c>
      <c r="AS2" s="99"/>
      <c r="AT2" s="100"/>
      <c r="AU2" s="100"/>
      <c r="AV2" s="100"/>
      <c r="AW2" s="100"/>
      <c r="AX2" s="100"/>
      <c r="AY2" s="100"/>
    </row>
    <row r="3" spans="1:51" s="6" customFormat="1" ht="39" customHeight="1" thickBot="1" x14ac:dyDescent="0.4">
      <c r="A3" s="299"/>
      <c r="B3" s="296"/>
      <c r="C3" s="296"/>
      <c r="D3" s="296"/>
      <c r="E3" s="318"/>
      <c r="F3" s="306" t="s">
        <v>55</v>
      </c>
      <c r="G3" s="264"/>
      <c r="H3" s="264"/>
      <c r="I3" s="265"/>
      <c r="J3" s="264" t="s">
        <v>42</v>
      </c>
      <c r="K3" s="264"/>
      <c r="L3" s="265"/>
      <c r="M3" s="306" t="s">
        <v>57</v>
      </c>
      <c r="N3" s="264"/>
      <c r="O3" s="265"/>
      <c r="P3" s="332" t="s">
        <v>151</v>
      </c>
      <c r="Q3" s="333"/>
      <c r="R3" s="334"/>
      <c r="S3" s="332" t="s">
        <v>154</v>
      </c>
      <c r="T3" s="335"/>
      <c r="U3" s="336"/>
      <c r="V3" s="332" t="s">
        <v>41</v>
      </c>
      <c r="W3" s="337"/>
      <c r="X3" s="338"/>
      <c r="Y3" s="339" t="s">
        <v>155</v>
      </c>
      <c r="Z3" s="330"/>
      <c r="AA3" s="330"/>
      <c r="AB3" s="320" t="s">
        <v>156</v>
      </c>
      <c r="AC3" s="320" t="s">
        <v>157</v>
      </c>
      <c r="AD3" s="320" t="s">
        <v>158</v>
      </c>
      <c r="AE3" s="320" t="s">
        <v>80</v>
      </c>
      <c r="AF3" s="301" t="s">
        <v>81</v>
      </c>
      <c r="AG3" s="315" t="s">
        <v>82</v>
      </c>
      <c r="AH3" s="315" t="s">
        <v>61</v>
      </c>
      <c r="AI3" s="315" t="s">
        <v>83</v>
      </c>
      <c r="AJ3" s="315" t="s">
        <v>84</v>
      </c>
      <c r="AK3" s="315" t="s">
        <v>86</v>
      </c>
      <c r="AL3" s="315" t="s">
        <v>87</v>
      </c>
      <c r="AM3" s="271" t="s">
        <v>159</v>
      </c>
      <c r="AN3" s="271" t="s">
        <v>160</v>
      </c>
      <c r="AO3" s="271" t="s">
        <v>161</v>
      </c>
      <c r="AP3" s="324" t="s">
        <v>62</v>
      </c>
      <c r="AQ3" s="325"/>
      <c r="AR3" s="304"/>
      <c r="AS3" s="101"/>
      <c r="AT3" s="102"/>
      <c r="AU3" s="102"/>
      <c r="AV3" s="102"/>
      <c r="AW3" s="102"/>
      <c r="AX3" s="102"/>
      <c r="AY3" s="102"/>
    </row>
    <row r="4" spans="1:51" s="1" customFormat="1" ht="108" customHeight="1" thickBot="1" x14ac:dyDescent="0.4">
      <c r="A4" s="300"/>
      <c r="B4" s="297"/>
      <c r="C4" s="297"/>
      <c r="D4" s="297"/>
      <c r="E4" s="319"/>
      <c r="F4" s="21" t="s">
        <v>56</v>
      </c>
      <c r="G4" s="23" t="s">
        <v>44</v>
      </c>
      <c r="H4" s="187" t="s">
        <v>78</v>
      </c>
      <c r="I4" s="22" t="s">
        <v>150</v>
      </c>
      <c r="J4" s="168" t="s">
        <v>79</v>
      </c>
      <c r="K4" s="23" t="s">
        <v>43</v>
      </c>
      <c r="L4" s="22" t="s">
        <v>150</v>
      </c>
      <c r="M4" s="168" t="s">
        <v>79</v>
      </c>
      <c r="N4" s="23" t="s">
        <v>43</v>
      </c>
      <c r="O4" s="22" t="s">
        <v>150</v>
      </c>
      <c r="P4" s="163" t="s">
        <v>152</v>
      </c>
      <c r="Q4" s="163" t="s">
        <v>150</v>
      </c>
      <c r="R4" s="174" t="s">
        <v>153</v>
      </c>
      <c r="S4" s="163" t="s">
        <v>152</v>
      </c>
      <c r="T4" s="164" t="s">
        <v>150</v>
      </c>
      <c r="U4" s="174" t="s">
        <v>153</v>
      </c>
      <c r="V4" s="168" t="s">
        <v>152</v>
      </c>
      <c r="W4" s="23" t="s">
        <v>150</v>
      </c>
      <c r="X4" s="22" t="s">
        <v>153</v>
      </c>
      <c r="Y4" s="168" t="s">
        <v>152</v>
      </c>
      <c r="Z4" s="23" t="s">
        <v>150</v>
      </c>
      <c r="AA4" s="22" t="s">
        <v>153</v>
      </c>
      <c r="AB4" s="340"/>
      <c r="AC4" s="321"/>
      <c r="AD4" s="321"/>
      <c r="AE4" s="321"/>
      <c r="AF4" s="302"/>
      <c r="AG4" s="316"/>
      <c r="AH4" s="316"/>
      <c r="AI4" s="316"/>
      <c r="AJ4" s="316"/>
      <c r="AK4" s="321"/>
      <c r="AL4" s="321"/>
      <c r="AM4" s="272"/>
      <c r="AN4" s="272"/>
      <c r="AO4" s="272"/>
      <c r="AP4" s="326"/>
      <c r="AQ4" s="327"/>
      <c r="AR4" s="305"/>
    </row>
    <row r="5" spans="1:51" ht="68.150000000000006" customHeight="1" x14ac:dyDescent="0.35">
      <c r="A5" s="175">
        <v>1</v>
      </c>
      <c r="B5" s="176" t="s">
        <v>30</v>
      </c>
      <c r="C5" s="176" t="s">
        <v>4</v>
      </c>
      <c r="D5" s="176">
        <v>525</v>
      </c>
      <c r="E5" s="73" t="s">
        <v>49</v>
      </c>
      <c r="F5" s="165"/>
      <c r="G5" s="69"/>
      <c r="H5" s="188" t="s">
        <v>64</v>
      </c>
      <c r="I5" s="172"/>
      <c r="J5" s="171" t="s">
        <v>65</v>
      </c>
      <c r="K5" s="69" t="s">
        <v>64</v>
      </c>
      <c r="L5" s="172" t="s">
        <v>64</v>
      </c>
      <c r="M5" s="171"/>
      <c r="N5" s="69" t="s">
        <v>64</v>
      </c>
      <c r="O5" s="172" t="s">
        <v>64</v>
      </c>
      <c r="P5" s="171"/>
      <c r="Q5" s="69"/>
      <c r="R5" s="172"/>
      <c r="S5" s="171"/>
      <c r="T5" s="69"/>
      <c r="U5" s="172"/>
      <c r="V5" s="171" t="s">
        <v>64</v>
      </c>
      <c r="W5" s="69"/>
      <c r="X5" s="172"/>
      <c r="Y5" s="171"/>
      <c r="Z5" s="69"/>
      <c r="AA5" s="191"/>
      <c r="AB5" s="192" t="s">
        <v>64</v>
      </c>
      <c r="AC5" s="69" t="s">
        <v>65</v>
      </c>
      <c r="AD5" s="69"/>
      <c r="AE5" s="69" t="s">
        <v>64</v>
      </c>
      <c r="AF5" s="39"/>
      <c r="AG5" s="160" t="s">
        <v>146</v>
      </c>
      <c r="AH5" s="40" t="s">
        <v>65</v>
      </c>
      <c r="AI5" s="40"/>
      <c r="AJ5" s="160" t="s">
        <v>146</v>
      </c>
      <c r="AK5" s="257">
        <v>500</v>
      </c>
      <c r="AL5" s="257">
        <v>0</v>
      </c>
      <c r="AM5" s="243">
        <v>33613</v>
      </c>
      <c r="AN5" s="243">
        <v>12029</v>
      </c>
      <c r="AO5" s="258">
        <v>0</v>
      </c>
      <c r="AP5" s="322" t="s">
        <v>115</v>
      </c>
      <c r="AQ5" s="323"/>
      <c r="AR5" s="61"/>
      <c r="AS5" s="7"/>
      <c r="AT5" s="7"/>
      <c r="AU5" s="7"/>
      <c r="AV5" s="7"/>
      <c r="AW5" s="7"/>
    </row>
    <row r="6" spans="1:51" ht="58.5" customHeight="1" x14ac:dyDescent="0.35">
      <c r="A6" s="132">
        <v>2</v>
      </c>
      <c r="B6" s="177" t="s">
        <v>71</v>
      </c>
      <c r="C6" s="177" t="s">
        <v>5</v>
      </c>
      <c r="D6" s="178">
        <v>135</v>
      </c>
      <c r="E6" s="84" t="s">
        <v>48</v>
      </c>
      <c r="F6" s="41" t="s">
        <v>64</v>
      </c>
      <c r="G6" s="42" t="s">
        <v>65</v>
      </c>
      <c r="H6" s="189" t="s">
        <v>65</v>
      </c>
      <c r="I6" s="237"/>
      <c r="J6" s="66" t="s">
        <v>65</v>
      </c>
      <c r="K6" s="42" t="s">
        <v>64</v>
      </c>
      <c r="L6" s="43" t="s">
        <v>65</v>
      </c>
      <c r="M6" s="66" t="s">
        <v>65</v>
      </c>
      <c r="N6" s="42" t="s">
        <v>64</v>
      </c>
      <c r="O6" s="43" t="s">
        <v>65</v>
      </c>
      <c r="P6" s="66" t="s">
        <v>65</v>
      </c>
      <c r="Q6" s="238"/>
      <c r="R6" s="237"/>
      <c r="S6" s="66" t="s">
        <v>65</v>
      </c>
      <c r="T6" s="238"/>
      <c r="U6" s="237"/>
      <c r="V6" s="66" t="s">
        <v>64</v>
      </c>
      <c r="W6" s="238"/>
      <c r="X6" s="237"/>
      <c r="Y6" s="239"/>
      <c r="Z6" s="238"/>
      <c r="AA6" s="237"/>
      <c r="AB6" s="128" t="s">
        <v>65</v>
      </c>
      <c r="AC6" s="42" t="s">
        <v>64</v>
      </c>
      <c r="AD6" s="42" t="s">
        <v>64</v>
      </c>
      <c r="AE6" s="42" t="s">
        <v>64</v>
      </c>
      <c r="AF6" s="39" t="s">
        <v>110</v>
      </c>
      <c r="AG6" s="85" t="s">
        <v>65</v>
      </c>
      <c r="AH6" s="85" t="s">
        <v>65</v>
      </c>
      <c r="AI6" s="85" t="s">
        <v>64</v>
      </c>
      <c r="AJ6" s="85" t="s">
        <v>111</v>
      </c>
      <c r="AK6" s="259">
        <v>0</v>
      </c>
      <c r="AL6" s="259">
        <v>0</v>
      </c>
      <c r="AM6" s="243">
        <v>1643</v>
      </c>
      <c r="AN6" s="243">
        <v>202</v>
      </c>
      <c r="AO6" s="258">
        <v>0</v>
      </c>
      <c r="AP6" s="268" t="s">
        <v>112</v>
      </c>
      <c r="AQ6" s="269"/>
      <c r="AR6" s="86"/>
      <c r="AS6" s="7"/>
      <c r="AT6" s="7"/>
      <c r="AU6" s="7"/>
      <c r="AV6" s="7"/>
      <c r="AW6" s="7"/>
    </row>
    <row r="7" spans="1:51" ht="19.5" customHeight="1" x14ac:dyDescent="0.45">
      <c r="A7" s="133">
        <v>3</v>
      </c>
      <c r="B7" s="179" t="s">
        <v>31</v>
      </c>
      <c r="C7" s="180" t="s">
        <v>5</v>
      </c>
      <c r="D7" s="181"/>
      <c r="E7" s="18" t="s">
        <v>48</v>
      </c>
      <c r="F7" s="41"/>
      <c r="G7" s="42"/>
      <c r="H7" s="189"/>
      <c r="I7" s="43"/>
      <c r="J7" s="66"/>
      <c r="K7" s="42"/>
      <c r="L7" s="43"/>
      <c r="M7" s="66"/>
      <c r="N7" s="42"/>
      <c r="O7" s="43"/>
      <c r="P7" s="66"/>
      <c r="Q7" s="42"/>
      <c r="R7" s="43"/>
      <c r="S7" s="66"/>
      <c r="T7" s="42"/>
      <c r="U7" s="43"/>
      <c r="V7" s="66"/>
      <c r="W7" s="42"/>
      <c r="X7" s="43"/>
      <c r="Y7" s="66"/>
      <c r="Z7" s="42"/>
      <c r="AA7" s="43"/>
      <c r="AB7" s="66"/>
      <c r="AC7" s="42"/>
      <c r="AD7" s="42"/>
      <c r="AE7" s="42"/>
      <c r="AF7" s="44"/>
      <c r="AG7" s="45"/>
      <c r="AH7" s="45"/>
      <c r="AI7" s="45"/>
      <c r="AJ7" s="45"/>
      <c r="AK7" s="45"/>
      <c r="AL7" s="45"/>
      <c r="AM7" s="244"/>
      <c r="AN7" s="245"/>
      <c r="AO7" s="113"/>
      <c r="AP7" s="268"/>
      <c r="AQ7" s="269"/>
      <c r="AR7" s="31"/>
      <c r="AS7" s="7"/>
      <c r="AT7" s="7"/>
      <c r="AU7" s="7"/>
      <c r="AV7" s="7"/>
      <c r="AW7" s="7"/>
    </row>
    <row r="8" spans="1:51" ht="40" customHeight="1" x14ac:dyDescent="0.35">
      <c r="A8" s="134">
        <v>4</v>
      </c>
      <c r="B8" s="197" t="s">
        <v>23</v>
      </c>
      <c r="C8" s="182" t="s">
        <v>6</v>
      </c>
      <c r="D8" s="183">
        <v>233</v>
      </c>
      <c r="E8" s="19" t="s">
        <v>48</v>
      </c>
      <c r="F8" s="193" t="s">
        <v>65</v>
      </c>
      <c r="G8" s="48" t="s">
        <v>65</v>
      </c>
      <c r="H8" s="194" t="s">
        <v>65</v>
      </c>
      <c r="I8" s="196" t="s">
        <v>64</v>
      </c>
      <c r="J8" s="128" t="s">
        <v>65</v>
      </c>
      <c r="K8" s="48" t="s">
        <v>64</v>
      </c>
      <c r="L8" s="173" t="s">
        <v>65</v>
      </c>
      <c r="M8" s="128" t="s">
        <v>65</v>
      </c>
      <c r="N8" s="48" t="s">
        <v>64</v>
      </c>
      <c r="O8" s="196" t="s">
        <v>65</v>
      </c>
      <c r="P8" s="128" t="s">
        <v>65</v>
      </c>
      <c r="Q8" s="198" t="s">
        <v>65</v>
      </c>
      <c r="R8" s="196" t="s">
        <v>64</v>
      </c>
      <c r="S8" s="128" t="s">
        <v>65</v>
      </c>
      <c r="T8" s="198" t="s">
        <v>65</v>
      </c>
      <c r="U8" s="196" t="s">
        <v>64</v>
      </c>
      <c r="V8" s="128" t="s">
        <v>65</v>
      </c>
      <c r="W8" s="198" t="s">
        <v>64</v>
      </c>
      <c r="X8" s="196" t="s">
        <v>64</v>
      </c>
      <c r="Y8" s="199" t="s">
        <v>65</v>
      </c>
      <c r="Z8" s="198" t="s">
        <v>64</v>
      </c>
      <c r="AA8" s="196" t="s">
        <v>64</v>
      </c>
      <c r="AB8" s="66" t="s">
        <v>65</v>
      </c>
      <c r="AC8" s="48" t="s">
        <v>65</v>
      </c>
      <c r="AD8" s="48" t="s">
        <v>65</v>
      </c>
      <c r="AE8" s="48" t="s">
        <v>64</v>
      </c>
      <c r="AF8" s="217" t="s">
        <v>147</v>
      </c>
      <c r="AG8" s="47" t="s">
        <v>97</v>
      </c>
      <c r="AH8" s="47" t="s">
        <v>65</v>
      </c>
      <c r="AI8" s="145" t="s">
        <v>64</v>
      </c>
      <c r="AJ8" s="47" t="s">
        <v>64</v>
      </c>
      <c r="AK8" s="145">
        <v>0</v>
      </c>
      <c r="AL8" s="145">
        <v>0</v>
      </c>
      <c r="AM8" s="246">
        <v>1568</v>
      </c>
      <c r="AN8" s="246">
        <v>365</v>
      </c>
      <c r="AO8" s="144">
        <v>11</v>
      </c>
      <c r="AP8" s="262" t="s">
        <v>174</v>
      </c>
      <c r="AQ8" s="270"/>
      <c r="AR8" s="154" t="s">
        <v>175</v>
      </c>
      <c r="AS8" s="7"/>
      <c r="AT8" s="7"/>
      <c r="AU8" s="7"/>
      <c r="AV8" s="7"/>
      <c r="AW8" s="7"/>
    </row>
    <row r="9" spans="1:51" ht="37.5" customHeight="1" x14ac:dyDescent="0.35">
      <c r="A9" s="134">
        <v>5</v>
      </c>
      <c r="B9" s="182" t="s">
        <v>66</v>
      </c>
      <c r="C9" s="182" t="s">
        <v>6</v>
      </c>
      <c r="D9" s="183"/>
      <c r="E9" s="19" t="s">
        <v>48</v>
      </c>
      <c r="F9" s="193"/>
      <c r="G9" s="48"/>
      <c r="H9" s="194"/>
      <c r="I9" s="173"/>
      <c r="J9" s="128"/>
      <c r="K9" s="48"/>
      <c r="L9" s="173"/>
      <c r="M9" s="128"/>
      <c r="N9" s="48"/>
      <c r="O9" s="173"/>
      <c r="P9" s="128"/>
      <c r="Q9" s="48"/>
      <c r="R9" s="173"/>
      <c r="S9" s="128"/>
      <c r="T9" s="48"/>
      <c r="U9" s="173"/>
      <c r="V9" s="128"/>
      <c r="W9" s="48"/>
      <c r="X9" s="173"/>
      <c r="Y9" s="128"/>
      <c r="Z9" s="48"/>
      <c r="AA9" s="173"/>
      <c r="AB9" s="66"/>
      <c r="AC9" s="48"/>
      <c r="AD9" s="48"/>
      <c r="AE9" s="48"/>
      <c r="AF9" s="217"/>
      <c r="AG9" s="47"/>
      <c r="AH9" s="47"/>
      <c r="AI9" s="47"/>
      <c r="AJ9" s="47"/>
      <c r="AK9" s="47"/>
      <c r="AL9" s="47"/>
      <c r="AM9" s="247"/>
      <c r="AN9" s="247"/>
      <c r="AO9" s="114"/>
      <c r="AP9" s="262" t="s">
        <v>204</v>
      </c>
      <c r="AQ9" s="273"/>
      <c r="AR9" s="58"/>
      <c r="AS9" s="7"/>
      <c r="AT9" s="7"/>
      <c r="AU9" s="7"/>
      <c r="AV9" s="7"/>
      <c r="AW9" s="7"/>
    </row>
    <row r="10" spans="1:51" ht="102.65" customHeight="1" x14ac:dyDescent="0.35">
      <c r="A10" s="133">
        <v>6</v>
      </c>
      <c r="B10" s="200" t="s">
        <v>24</v>
      </c>
      <c r="C10" s="180" t="s">
        <v>7</v>
      </c>
      <c r="D10" s="201">
        <v>382</v>
      </c>
      <c r="E10" s="18" t="s">
        <v>48</v>
      </c>
      <c r="F10" s="41" t="s">
        <v>65</v>
      </c>
      <c r="G10" s="42" t="s">
        <v>65</v>
      </c>
      <c r="H10" s="189" t="s">
        <v>64</v>
      </c>
      <c r="I10" s="202" t="s">
        <v>64</v>
      </c>
      <c r="J10" s="66" t="s">
        <v>65</v>
      </c>
      <c r="K10" s="42" t="s">
        <v>65</v>
      </c>
      <c r="L10" s="43" t="s">
        <v>64</v>
      </c>
      <c r="M10" s="66" t="s">
        <v>65</v>
      </c>
      <c r="N10" s="42" t="s">
        <v>65</v>
      </c>
      <c r="O10" s="43" t="s">
        <v>64</v>
      </c>
      <c r="P10" s="66" t="s">
        <v>65</v>
      </c>
      <c r="Q10" s="203" t="s">
        <v>64</v>
      </c>
      <c r="R10" s="202" t="s">
        <v>64</v>
      </c>
      <c r="S10" s="66" t="s">
        <v>65</v>
      </c>
      <c r="T10" s="203" t="s">
        <v>64</v>
      </c>
      <c r="U10" s="202" t="s">
        <v>64</v>
      </c>
      <c r="V10" s="66" t="s">
        <v>65</v>
      </c>
      <c r="W10" s="203" t="s">
        <v>64</v>
      </c>
      <c r="X10" s="202" t="s">
        <v>64</v>
      </c>
      <c r="Y10" s="204" t="s">
        <v>65</v>
      </c>
      <c r="Z10" s="203" t="s">
        <v>64</v>
      </c>
      <c r="AA10" s="202" t="s">
        <v>65</v>
      </c>
      <c r="AB10" s="128" t="s">
        <v>64</v>
      </c>
      <c r="AC10" s="42" t="s">
        <v>65</v>
      </c>
      <c r="AD10" s="42" t="s">
        <v>65</v>
      </c>
      <c r="AE10" s="42" t="s">
        <v>65</v>
      </c>
      <c r="AF10" s="44" t="s">
        <v>148</v>
      </c>
      <c r="AG10" s="45" t="s">
        <v>64</v>
      </c>
      <c r="AH10" s="45" t="s">
        <v>65</v>
      </c>
      <c r="AI10" s="45" t="s">
        <v>64</v>
      </c>
      <c r="AJ10" s="112" t="s">
        <v>126</v>
      </c>
      <c r="AK10" s="146"/>
      <c r="AL10" s="146"/>
      <c r="AM10" s="248" t="s">
        <v>165</v>
      </c>
      <c r="AN10" s="248" t="s">
        <v>163</v>
      </c>
      <c r="AO10" s="147" t="s">
        <v>164</v>
      </c>
      <c r="AP10" s="268" t="s">
        <v>115</v>
      </c>
      <c r="AQ10" s="269"/>
      <c r="AR10" s="31" t="s">
        <v>127</v>
      </c>
      <c r="AS10" s="7"/>
      <c r="AT10" s="7"/>
      <c r="AU10" s="7"/>
      <c r="AV10" s="7"/>
      <c r="AW10" s="7"/>
    </row>
    <row r="11" spans="1:51" ht="88" customHeight="1" x14ac:dyDescent="0.35">
      <c r="A11" s="134">
        <v>7</v>
      </c>
      <c r="B11" s="197" t="s">
        <v>178</v>
      </c>
      <c r="C11" s="182" t="s">
        <v>91</v>
      </c>
      <c r="D11" s="222">
        <v>254</v>
      </c>
      <c r="E11" s="19" t="s">
        <v>48</v>
      </c>
      <c r="F11" s="223" t="s">
        <v>64</v>
      </c>
      <c r="G11" s="48" t="s">
        <v>64</v>
      </c>
      <c r="H11" s="194" t="s">
        <v>64</v>
      </c>
      <c r="I11" s="196" t="s">
        <v>64</v>
      </c>
      <c r="J11" s="128" t="s">
        <v>65</v>
      </c>
      <c r="K11" s="48" t="s">
        <v>65</v>
      </c>
      <c r="L11" s="173" t="s">
        <v>65</v>
      </c>
      <c r="M11" s="128" t="s">
        <v>65</v>
      </c>
      <c r="N11" s="48" t="s">
        <v>64</v>
      </c>
      <c r="O11" s="173" t="s">
        <v>64</v>
      </c>
      <c r="P11" s="128" t="s">
        <v>65</v>
      </c>
      <c r="Q11" s="198" t="s">
        <v>64</v>
      </c>
      <c r="R11" s="196" t="s">
        <v>65</v>
      </c>
      <c r="S11" s="128" t="s">
        <v>65</v>
      </c>
      <c r="T11" s="198" t="s">
        <v>64</v>
      </c>
      <c r="U11" s="196" t="s">
        <v>65</v>
      </c>
      <c r="V11" s="128" t="s">
        <v>65</v>
      </c>
      <c r="W11" s="198" t="s">
        <v>64</v>
      </c>
      <c r="X11" s="196" t="s">
        <v>65</v>
      </c>
      <c r="Y11" s="199" t="s">
        <v>65</v>
      </c>
      <c r="Z11" s="198" t="s">
        <v>64</v>
      </c>
      <c r="AA11" s="196" t="s">
        <v>65</v>
      </c>
      <c r="AB11" s="66" t="s">
        <v>64</v>
      </c>
      <c r="AC11" s="48" t="s">
        <v>64</v>
      </c>
      <c r="AD11" s="48" t="s">
        <v>64</v>
      </c>
      <c r="AE11" s="48" t="s">
        <v>65</v>
      </c>
      <c r="AF11" s="217" t="s">
        <v>137</v>
      </c>
      <c r="AG11" s="47" t="s">
        <v>64</v>
      </c>
      <c r="AH11" s="47" t="s">
        <v>64</v>
      </c>
      <c r="AI11" s="47" t="s">
        <v>64</v>
      </c>
      <c r="AJ11" s="47" t="s">
        <v>64</v>
      </c>
      <c r="AK11" s="145">
        <v>0</v>
      </c>
      <c r="AL11" s="145">
        <v>0</v>
      </c>
      <c r="AM11" s="246">
        <v>1325</v>
      </c>
      <c r="AN11" s="246" t="s">
        <v>200</v>
      </c>
      <c r="AO11" s="144" t="s">
        <v>179</v>
      </c>
      <c r="AP11" s="266" t="s">
        <v>92</v>
      </c>
      <c r="AQ11" s="267"/>
      <c r="AR11" s="218" t="s">
        <v>201</v>
      </c>
      <c r="AS11" s="7"/>
      <c r="AT11" s="7"/>
      <c r="AU11" s="7"/>
      <c r="AV11" s="7"/>
      <c r="AW11" s="7"/>
    </row>
    <row r="12" spans="1:51" ht="65.5" customHeight="1" x14ac:dyDescent="0.35">
      <c r="A12" s="133">
        <v>8</v>
      </c>
      <c r="B12" s="200" t="s">
        <v>22</v>
      </c>
      <c r="C12" s="180" t="s">
        <v>8</v>
      </c>
      <c r="D12" s="201">
        <v>3801</v>
      </c>
      <c r="E12" s="18" t="s">
        <v>49</v>
      </c>
      <c r="F12" s="41" t="s">
        <v>64</v>
      </c>
      <c r="G12" s="42" t="s">
        <v>64</v>
      </c>
      <c r="H12" s="189" t="s">
        <v>64</v>
      </c>
      <c r="I12" s="202" t="s">
        <v>64</v>
      </c>
      <c r="J12" s="66" t="s">
        <v>65</v>
      </c>
      <c r="K12" s="42" t="s">
        <v>65</v>
      </c>
      <c r="L12" s="43" t="s">
        <v>65</v>
      </c>
      <c r="M12" s="66" t="s">
        <v>65</v>
      </c>
      <c r="N12" s="42" t="s">
        <v>65</v>
      </c>
      <c r="O12" s="43" t="s">
        <v>65</v>
      </c>
      <c r="P12" s="66" t="s">
        <v>64</v>
      </c>
      <c r="Q12" s="203" t="s">
        <v>64</v>
      </c>
      <c r="R12" s="202" t="s">
        <v>64</v>
      </c>
      <c r="S12" s="66" t="s">
        <v>65</v>
      </c>
      <c r="T12" s="203" t="s">
        <v>64</v>
      </c>
      <c r="U12" s="202" t="s">
        <v>65</v>
      </c>
      <c r="V12" s="66" t="s">
        <v>64</v>
      </c>
      <c r="W12" s="203" t="s">
        <v>64</v>
      </c>
      <c r="X12" s="202" t="s">
        <v>64</v>
      </c>
      <c r="Y12" s="204" t="s">
        <v>65</v>
      </c>
      <c r="Z12" s="203" t="s">
        <v>64</v>
      </c>
      <c r="AA12" s="202" t="s">
        <v>65</v>
      </c>
      <c r="AB12" s="128" t="s">
        <v>64</v>
      </c>
      <c r="AC12" s="42" t="s">
        <v>65</v>
      </c>
      <c r="AD12" s="42" t="s">
        <v>64</v>
      </c>
      <c r="AE12" s="42" t="s">
        <v>65</v>
      </c>
      <c r="AF12" s="44" t="s">
        <v>113</v>
      </c>
      <c r="AG12" s="146" t="s">
        <v>172</v>
      </c>
      <c r="AH12" s="45" t="s">
        <v>65</v>
      </c>
      <c r="AI12" s="45" t="s">
        <v>65</v>
      </c>
      <c r="AJ12" s="146" t="s">
        <v>173</v>
      </c>
      <c r="AK12" s="146">
        <v>125000</v>
      </c>
      <c r="AL12" s="45"/>
      <c r="AM12" s="248">
        <v>101600</v>
      </c>
      <c r="AN12" s="248">
        <v>67000</v>
      </c>
      <c r="AO12" s="147">
        <v>6000</v>
      </c>
      <c r="AP12" s="268" t="s">
        <v>114</v>
      </c>
      <c r="AQ12" s="269"/>
      <c r="AR12" s="31"/>
      <c r="AS12" s="7"/>
      <c r="AT12" s="7"/>
      <c r="AU12" s="7"/>
      <c r="AV12" s="7"/>
      <c r="AW12" s="7"/>
    </row>
    <row r="13" spans="1:51" ht="88.5" customHeight="1" x14ac:dyDescent="0.35">
      <c r="A13" s="133">
        <v>9</v>
      </c>
      <c r="B13" s="200" t="s">
        <v>32</v>
      </c>
      <c r="C13" s="180" t="s">
        <v>8</v>
      </c>
      <c r="D13" s="201">
        <v>7033</v>
      </c>
      <c r="E13" s="18" t="s">
        <v>50</v>
      </c>
      <c r="F13" s="41" t="s">
        <v>65</v>
      </c>
      <c r="G13" s="42" t="s">
        <v>65</v>
      </c>
      <c r="H13" s="189" t="s">
        <v>65</v>
      </c>
      <c r="I13" s="202" t="s">
        <v>65</v>
      </c>
      <c r="J13" s="66" t="s">
        <v>64</v>
      </c>
      <c r="K13" s="42" t="s">
        <v>64</v>
      </c>
      <c r="L13" s="43" t="s">
        <v>64</v>
      </c>
      <c r="M13" s="66" t="s">
        <v>65</v>
      </c>
      <c r="N13" s="42" t="s">
        <v>64</v>
      </c>
      <c r="O13" s="43" t="s">
        <v>64</v>
      </c>
      <c r="P13" s="66" t="s">
        <v>65</v>
      </c>
      <c r="Q13" s="203" t="s">
        <v>65</v>
      </c>
      <c r="R13" s="202" t="s">
        <v>188</v>
      </c>
      <c r="S13" s="66" t="s">
        <v>65</v>
      </c>
      <c r="T13" s="203" t="s">
        <v>64</v>
      </c>
      <c r="U13" s="237" t="s">
        <v>64</v>
      </c>
      <c r="V13" s="66" t="s">
        <v>65</v>
      </c>
      <c r="W13" s="203" t="s">
        <v>65</v>
      </c>
      <c r="X13" s="237" t="s">
        <v>64</v>
      </c>
      <c r="Y13" s="204" t="s">
        <v>65</v>
      </c>
      <c r="Z13" s="203" t="s">
        <v>65</v>
      </c>
      <c r="AA13" s="237" t="s">
        <v>64</v>
      </c>
      <c r="AB13" s="66" t="s">
        <v>65</v>
      </c>
      <c r="AC13" s="42" t="s">
        <v>64</v>
      </c>
      <c r="AD13" s="203" t="s">
        <v>65</v>
      </c>
      <c r="AE13" s="42" t="s">
        <v>64</v>
      </c>
      <c r="AF13" s="232" t="s">
        <v>189</v>
      </c>
      <c r="AG13" s="225" t="s">
        <v>190</v>
      </c>
      <c r="AH13" s="45" t="s">
        <v>65</v>
      </c>
      <c r="AI13" s="45" t="s">
        <v>65</v>
      </c>
      <c r="AJ13" s="112" t="s">
        <v>103</v>
      </c>
      <c r="AK13" s="158">
        <v>500</v>
      </c>
      <c r="AL13" s="127"/>
      <c r="AM13" s="249">
        <v>1320000</v>
      </c>
      <c r="AN13" s="249">
        <v>15600</v>
      </c>
      <c r="AO13" s="159">
        <v>8800</v>
      </c>
      <c r="AP13" s="268" t="s">
        <v>104</v>
      </c>
      <c r="AQ13" s="269"/>
      <c r="AR13" s="233" t="s">
        <v>190</v>
      </c>
      <c r="AS13" s="7"/>
      <c r="AT13" s="7"/>
      <c r="AU13" s="7"/>
      <c r="AV13" s="7"/>
      <c r="AW13" s="7"/>
    </row>
    <row r="14" spans="1:51" ht="129" customHeight="1" x14ac:dyDescent="0.35">
      <c r="A14" s="134">
        <v>10</v>
      </c>
      <c r="B14" s="197" t="s">
        <v>26</v>
      </c>
      <c r="C14" s="182" t="s">
        <v>9</v>
      </c>
      <c r="D14" s="222">
        <v>7984</v>
      </c>
      <c r="E14" s="19" t="s">
        <v>50</v>
      </c>
      <c r="F14" s="193" t="s">
        <v>65</v>
      </c>
      <c r="G14" s="48" t="s">
        <v>65</v>
      </c>
      <c r="H14" s="194" t="s">
        <v>65</v>
      </c>
      <c r="I14" s="196" t="s">
        <v>64</v>
      </c>
      <c r="J14" s="128" t="s">
        <v>65</v>
      </c>
      <c r="K14" s="198" t="s">
        <v>64</v>
      </c>
      <c r="L14" s="196" t="s">
        <v>64</v>
      </c>
      <c r="M14" s="128" t="s">
        <v>65</v>
      </c>
      <c r="N14" s="198" t="s">
        <v>64</v>
      </c>
      <c r="O14" s="196" t="s">
        <v>64</v>
      </c>
      <c r="P14" s="128" t="s">
        <v>65</v>
      </c>
      <c r="Q14" s="198" t="s">
        <v>64</v>
      </c>
      <c r="R14" s="196" t="s">
        <v>64</v>
      </c>
      <c r="S14" s="128" t="s">
        <v>65</v>
      </c>
      <c r="T14" s="198" t="s">
        <v>64</v>
      </c>
      <c r="U14" s="196" t="s">
        <v>64</v>
      </c>
      <c r="V14" s="128" t="s">
        <v>65</v>
      </c>
      <c r="W14" s="198" t="s">
        <v>64</v>
      </c>
      <c r="X14" s="196" t="s">
        <v>64</v>
      </c>
      <c r="Y14" s="199" t="s">
        <v>65</v>
      </c>
      <c r="Z14" s="198" t="s">
        <v>64</v>
      </c>
      <c r="AA14" s="196" t="s">
        <v>64</v>
      </c>
      <c r="AB14" s="66" t="s">
        <v>65</v>
      </c>
      <c r="AC14" s="48" t="s">
        <v>65</v>
      </c>
      <c r="AD14" s="48" t="s">
        <v>64</v>
      </c>
      <c r="AE14" s="48" t="s">
        <v>64</v>
      </c>
      <c r="AF14" s="153" t="s">
        <v>192</v>
      </c>
      <c r="AG14" s="112" t="s">
        <v>144</v>
      </c>
      <c r="AH14" s="47" t="s">
        <v>65</v>
      </c>
      <c r="AI14" s="47" t="s">
        <v>65</v>
      </c>
      <c r="AJ14" s="50" t="s">
        <v>145</v>
      </c>
      <c r="AK14" s="145">
        <v>10600</v>
      </c>
      <c r="AL14" s="145">
        <v>0</v>
      </c>
      <c r="AM14" s="246">
        <v>554600</v>
      </c>
      <c r="AN14" s="246">
        <v>166900</v>
      </c>
      <c r="AO14" s="144">
        <v>65772</v>
      </c>
      <c r="AP14" s="266" t="s">
        <v>208</v>
      </c>
      <c r="AQ14" s="267"/>
      <c r="AR14" s="154" t="s">
        <v>203</v>
      </c>
      <c r="AS14" s="7"/>
      <c r="AT14" s="7"/>
      <c r="AU14" s="7"/>
      <c r="AV14" s="7"/>
      <c r="AW14" s="7"/>
    </row>
    <row r="15" spans="1:51" ht="68.5" customHeight="1" x14ac:dyDescent="0.35">
      <c r="A15" s="134">
        <v>11</v>
      </c>
      <c r="B15" s="197" t="s">
        <v>35</v>
      </c>
      <c r="C15" s="182" t="s">
        <v>9</v>
      </c>
      <c r="D15" s="183">
        <v>1500</v>
      </c>
      <c r="E15" s="19" t="s">
        <v>49</v>
      </c>
      <c r="F15" s="193" t="s">
        <v>65</v>
      </c>
      <c r="G15" s="48" t="s">
        <v>65</v>
      </c>
      <c r="H15" s="194" t="s">
        <v>65</v>
      </c>
      <c r="I15" s="196" t="s">
        <v>64</v>
      </c>
      <c r="J15" s="128" t="s">
        <v>65</v>
      </c>
      <c r="K15" s="48" t="s">
        <v>64</v>
      </c>
      <c r="L15" s="173" t="s">
        <v>138</v>
      </c>
      <c r="M15" s="128" t="s">
        <v>65</v>
      </c>
      <c r="N15" s="48" t="s">
        <v>64</v>
      </c>
      <c r="O15" s="196" t="s">
        <v>64</v>
      </c>
      <c r="P15" s="128" t="s">
        <v>65</v>
      </c>
      <c r="Q15" s="198" t="s">
        <v>64</v>
      </c>
      <c r="R15" s="240" t="s">
        <v>64</v>
      </c>
      <c r="S15" s="128" t="s">
        <v>65</v>
      </c>
      <c r="T15" s="198" t="s">
        <v>64</v>
      </c>
      <c r="U15" s="240" t="s">
        <v>64</v>
      </c>
      <c r="V15" s="128" t="s">
        <v>65</v>
      </c>
      <c r="W15" s="198" t="s">
        <v>64</v>
      </c>
      <c r="X15" s="240" t="s">
        <v>64</v>
      </c>
      <c r="Y15" s="199" t="s">
        <v>65</v>
      </c>
      <c r="Z15" s="198" t="s">
        <v>64</v>
      </c>
      <c r="AA15" s="240" t="s">
        <v>64</v>
      </c>
      <c r="AB15" s="128" t="s">
        <v>65</v>
      </c>
      <c r="AC15" s="48" t="s">
        <v>64</v>
      </c>
      <c r="AD15" s="48" t="s">
        <v>64</v>
      </c>
      <c r="AE15" s="48" t="s">
        <v>64</v>
      </c>
      <c r="AF15" s="153" t="s">
        <v>162</v>
      </c>
      <c r="AG15" s="112" t="s">
        <v>139</v>
      </c>
      <c r="AH15" s="47" t="s">
        <v>65</v>
      </c>
      <c r="AI15" s="47" t="s">
        <v>65</v>
      </c>
      <c r="AJ15" s="47" t="s">
        <v>93</v>
      </c>
      <c r="AK15" s="145">
        <v>1500</v>
      </c>
      <c r="AL15" s="145">
        <v>1000</v>
      </c>
      <c r="AM15" s="246">
        <v>159900</v>
      </c>
      <c r="AN15" s="246">
        <v>13558</v>
      </c>
      <c r="AO15" s="144">
        <v>3100</v>
      </c>
      <c r="AP15" s="266" t="s">
        <v>94</v>
      </c>
      <c r="AQ15" s="267"/>
      <c r="AR15" s="58"/>
      <c r="AS15" s="7"/>
      <c r="AT15" s="7"/>
      <c r="AU15" s="7"/>
      <c r="AV15" s="7"/>
      <c r="AW15" s="7"/>
    </row>
    <row r="16" spans="1:51" ht="21" customHeight="1" x14ac:dyDescent="0.35">
      <c r="A16" s="133">
        <v>12</v>
      </c>
      <c r="B16" s="200" t="s">
        <v>38</v>
      </c>
      <c r="C16" s="180" t="s">
        <v>10</v>
      </c>
      <c r="D16" s="201">
        <v>303</v>
      </c>
      <c r="E16" s="18" t="s">
        <v>48</v>
      </c>
      <c r="F16" s="41" t="s">
        <v>64</v>
      </c>
      <c r="G16" s="42" t="s">
        <v>64</v>
      </c>
      <c r="H16" s="189" t="s">
        <v>64</v>
      </c>
      <c r="I16" s="43"/>
      <c r="J16" s="66" t="s">
        <v>64</v>
      </c>
      <c r="K16" s="42" t="s">
        <v>64</v>
      </c>
      <c r="L16" s="43" t="s">
        <v>64</v>
      </c>
      <c r="M16" s="204" t="s">
        <v>65</v>
      </c>
      <c r="N16" s="42" t="s">
        <v>64</v>
      </c>
      <c r="O16" s="43" t="s">
        <v>64</v>
      </c>
      <c r="P16" s="66" t="s">
        <v>65</v>
      </c>
      <c r="Q16" s="203" t="s">
        <v>64</v>
      </c>
      <c r="R16" s="202" t="s">
        <v>64</v>
      </c>
      <c r="S16" s="66" t="s">
        <v>65</v>
      </c>
      <c r="T16" s="203" t="s">
        <v>64</v>
      </c>
      <c r="U16" s="202" t="s">
        <v>64</v>
      </c>
      <c r="V16" s="66" t="s">
        <v>65</v>
      </c>
      <c r="W16" s="203" t="s">
        <v>64</v>
      </c>
      <c r="X16" s="202" t="s">
        <v>64</v>
      </c>
      <c r="Y16" s="204" t="s">
        <v>64</v>
      </c>
      <c r="Z16" s="203" t="s">
        <v>64</v>
      </c>
      <c r="AA16" s="202" t="s">
        <v>64</v>
      </c>
      <c r="AB16" s="128" t="s">
        <v>64</v>
      </c>
      <c r="AC16" s="42" t="s">
        <v>64</v>
      </c>
      <c r="AD16" s="42" t="s">
        <v>64</v>
      </c>
      <c r="AE16" s="42" t="s">
        <v>64</v>
      </c>
      <c r="AF16" s="44"/>
      <c r="AG16" s="45" t="s">
        <v>64</v>
      </c>
      <c r="AH16" s="45" t="s">
        <v>64</v>
      </c>
      <c r="AI16" s="45" t="s">
        <v>64</v>
      </c>
      <c r="AJ16" s="45" t="s">
        <v>64</v>
      </c>
      <c r="AK16" s="146"/>
      <c r="AL16" s="146"/>
      <c r="AM16" s="248">
        <v>10960</v>
      </c>
      <c r="AN16" s="248">
        <v>245</v>
      </c>
      <c r="AO16" s="147"/>
      <c r="AP16" s="268" t="s">
        <v>90</v>
      </c>
      <c r="AQ16" s="269"/>
      <c r="AR16" s="31"/>
      <c r="AS16" s="7"/>
      <c r="AT16" s="7"/>
      <c r="AU16" s="7"/>
      <c r="AV16" s="7"/>
      <c r="AW16" s="7"/>
    </row>
    <row r="17" spans="1:51" ht="36" customHeight="1" x14ac:dyDescent="0.35">
      <c r="A17" s="133">
        <v>13</v>
      </c>
      <c r="B17" s="200" t="s">
        <v>119</v>
      </c>
      <c r="C17" s="180" t="s">
        <v>10</v>
      </c>
      <c r="D17" s="201">
        <v>118</v>
      </c>
      <c r="E17" s="18" t="s">
        <v>48</v>
      </c>
      <c r="F17" s="41" t="s">
        <v>64</v>
      </c>
      <c r="G17" s="42" t="s">
        <v>64</v>
      </c>
      <c r="H17" s="216" t="s">
        <v>65</v>
      </c>
      <c r="I17" s="202" t="s">
        <v>64</v>
      </c>
      <c r="J17" s="66" t="s">
        <v>65</v>
      </c>
      <c r="K17" s="42" t="s">
        <v>65</v>
      </c>
      <c r="L17" s="43" t="s">
        <v>64</v>
      </c>
      <c r="M17" s="66" t="s">
        <v>65</v>
      </c>
      <c r="N17" s="42" t="s">
        <v>64</v>
      </c>
      <c r="O17" s="43" t="s">
        <v>64</v>
      </c>
      <c r="P17" s="66" t="s">
        <v>64</v>
      </c>
      <c r="Q17" s="203" t="s">
        <v>64</v>
      </c>
      <c r="R17" s="202" t="s">
        <v>64</v>
      </c>
      <c r="S17" s="66" t="s">
        <v>65</v>
      </c>
      <c r="T17" s="203" t="s">
        <v>64</v>
      </c>
      <c r="U17" s="202" t="s">
        <v>64</v>
      </c>
      <c r="V17" s="66" t="s">
        <v>64</v>
      </c>
      <c r="W17" s="203" t="s">
        <v>64</v>
      </c>
      <c r="X17" s="202" t="s">
        <v>64</v>
      </c>
      <c r="Y17" s="204" t="s">
        <v>64</v>
      </c>
      <c r="Z17" s="203" t="s">
        <v>64</v>
      </c>
      <c r="AA17" s="202" t="s">
        <v>64</v>
      </c>
      <c r="AB17" s="204" t="s">
        <v>65</v>
      </c>
      <c r="AC17" s="42" t="s">
        <v>64</v>
      </c>
      <c r="AD17" s="203" t="s">
        <v>65</v>
      </c>
      <c r="AE17" s="42" t="s">
        <v>64</v>
      </c>
      <c r="AF17" s="150" t="s">
        <v>166</v>
      </c>
      <c r="AG17" s="45" t="s">
        <v>106</v>
      </c>
      <c r="AH17" s="146" t="s">
        <v>64</v>
      </c>
      <c r="AI17" s="146" t="s">
        <v>64</v>
      </c>
      <c r="AJ17" s="146" t="s">
        <v>169</v>
      </c>
      <c r="AK17" s="146">
        <v>0</v>
      </c>
      <c r="AL17" s="146">
        <v>0</v>
      </c>
      <c r="AM17" s="248">
        <v>4000</v>
      </c>
      <c r="AN17" s="248">
        <v>885</v>
      </c>
      <c r="AO17" s="113"/>
      <c r="AP17" s="268" t="s">
        <v>98</v>
      </c>
      <c r="AQ17" s="275"/>
      <c r="AR17" s="31"/>
      <c r="AS17" s="7"/>
      <c r="AT17" s="7"/>
      <c r="AU17" s="7"/>
      <c r="AV17" s="7"/>
      <c r="AW17" s="7"/>
    </row>
    <row r="18" spans="1:51" ht="52" customHeight="1" x14ac:dyDescent="0.35">
      <c r="A18" s="134">
        <v>14</v>
      </c>
      <c r="B18" s="182" t="s">
        <v>27</v>
      </c>
      <c r="C18" s="182" t="s">
        <v>11</v>
      </c>
      <c r="D18" s="183">
        <v>400</v>
      </c>
      <c r="E18" s="19" t="s">
        <v>48</v>
      </c>
      <c r="F18" s="193" t="s">
        <v>64</v>
      </c>
      <c r="G18" s="48" t="s">
        <v>65</v>
      </c>
      <c r="H18" s="194" t="s">
        <v>64</v>
      </c>
      <c r="I18" s="240"/>
      <c r="J18" s="128" t="s">
        <v>65</v>
      </c>
      <c r="K18" s="48" t="s">
        <v>65</v>
      </c>
      <c r="L18" s="173" t="s">
        <v>64</v>
      </c>
      <c r="M18" s="128" t="s">
        <v>64</v>
      </c>
      <c r="N18" s="48" t="s">
        <v>65</v>
      </c>
      <c r="O18" s="173" t="s">
        <v>64</v>
      </c>
      <c r="P18" s="128" t="s">
        <v>65</v>
      </c>
      <c r="Q18" s="241"/>
      <c r="R18" s="240"/>
      <c r="S18" s="128" t="s">
        <v>65</v>
      </c>
      <c r="T18" s="241"/>
      <c r="U18" s="240"/>
      <c r="V18" s="128" t="s">
        <v>65</v>
      </c>
      <c r="W18" s="241"/>
      <c r="X18" s="240"/>
      <c r="Y18" s="242"/>
      <c r="Z18" s="241"/>
      <c r="AA18" s="240"/>
      <c r="AB18" s="66" t="s">
        <v>65</v>
      </c>
      <c r="AC18" s="48" t="s">
        <v>64</v>
      </c>
      <c r="AD18" s="48" t="s">
        <v>65</v>
      </c>
      <c r="AE18" s="48" t="s">
        <v>65</v>
      </c>
      <c r="AF18" s="46" t="s">
        <v>105</v>
      </c>
      <c r="AG18" s="47" t="s">
        <v>106</v>
      </c>
      <c r="AH18" s="145" t="s">
        <v>65</v>
      </c>
      <c r="AI18" s="47" t="s">
        <v>64</v>
      </c>
      <c r="AJ18" s="47" t="s">
        <v>64</v>
      </c>
      <c r="AK18" s="47"/>
      <c r="AL18" s="47"/>
      <c r="AM18" s="260">
        <v>7458</v>
      </c>
      <c r="AN18" s="246"/>
      <c r="AO18" s="115"/>
      <c r="AP18" s="266" t="s">
        <v>206</v>
      </c>
      <c r="AQ18" s="267"/>
      <c r="AR18" s="60"/>
      <c r="AS18" s="7"/>
      <c r="AT18" s="7"/>
      <c r="AU18" s="7"/>
      <c r="AV18" s="7"/>
      <c r="AW18" s="7"/>
    </row>
    <row r="19" spans="1:51" ht="70.5" customHeight="1" x14ac:dyDescent="0.35">
      <c r="A19" s="133">
        <v>15</v>
      </c>
      <c r="B19" s="200" t="s">
        <v>1</v>
      </c>
      <c r="C19" s="180" t="s">
        <v>12</v>
      </c>
      <c r="D19" s="181"/>
      <c r="E19" s="18" t="s">
        <v>48</v>
      </c>
      <c r="F19" s="41" t="s">
        <v>64</v>
      </c>
      <c r="G19" s="42" t="s">
        <v>64</v>
      </c>
      <c r="H19" s="189" t="s">
        <v>64</v>
      </c>
      <c r="I19" s="43"/>
      <c r="J19" s="66" t="s">
        <v>65</v>
      </c>
      <c r="K19" s="42" t="s">
        <v>64</v>
      </c>
      <c r="L19" s="43" t="s">
        <v>65</v>
      </c>
      <c r="M19" s="66" t="s">
        <v>65</v>
      </c>
      <c r="N19" s="42" t="s">
        <v>64</v>
      </c>
      <c r="O19" s="43" t="s">
        <v>65</v>
      </c>
      <c r="P19" s="66" t="s">
        <v>64</v>
      </c>
      <c r="Q19" s="203" t="s">
        <v>64</v>
      </c>
      <c r="R19" s="202" t="s">
        <v>64</v>
      </c>
      <c r="S19" s="66" t="s">
        <v>64</v>
      </c>
      <c r="T19" s="203" t="s">
        <v>64</v>
      </c>
      <c r="U19" s="202" t="s">
        <v>64</v>
      </c>
      <c r="V19" s="66" t="s">
        <v>64</v>
      </c>
      <c r="W19" s="203" t="s">
        <v>64</v>
      </c>
      <c r="X19" s="202" t="s">
        <v>64</v>
      </c>
      <c r="Y19" s="204" t="s">
        <v>64</v>
      </c>
      <c r="Z19" s="203" t="s">
        <v>64</v>
      </c>
      <c r="AA19" s="202" t="s">
        <v>64</v>
      </c>
      <c r="AB19" s="128" t="s">
        <v>64</v>
      </c>
      <c r="AC19" s="42" t="s">
        <v>64</v>
      </c>
      <c r="AD19" s="42" t="s">
        <v>65</v>
      </c>
      <c r="AE19" s="42" t="s">
        <v>64</v>
      </c>
      <c r="AF19" s="44" t="s">
        <v>95</v>
      </c>
      <c r="AG19" s="52" t="s">
        <v>64</v>
      </c>
      <c r="AH19" s="234" t="s">
        <v>65</v>
      </c>
      <c r="AI19" s="234" t="s">
        <v>64</v>
      </c>
      <c r="AJ19" s="52" t="s">
        <v>64</v>
      </c>
      <c r="AK19" s="52"/>
      <c r="AL19" s="52"/>
      <c r="AM19" s="248">
        <v>75</v>
      </c>
      <c r="AN19" s="248">
        <v>496</v>
      </c>
      <c r="AO19" s="147">
        <v>2</v>
      </c>
      <c r="AP19" s="268" t="s">
        <v>207</v>
      </c>
      <c r="AQ19" s="269"/>
      <c r="AR19" s="235" t="s">
        <v>191</v>
      </c>
      <c r="AS19" s="7"/>
      <c r="AT19" s="7"/>
      <c r="AU19" s="7"/>
      <c r="AV19" s="7"/>
      <c r="AW19" s="7"/>
    </row>
    <row r="20" spans="1:51" ht="101.5" customHeight="1" x14ac:dyDescent="0.35">
      <c r="A20" s="133">
        <v>16</v>
      </c>
      <c r="B20" s="200" t="s">
        <v>125</v>
      </c>
      <c r="C20" s="180" t="s">
        <v>13</v>
      </c>
      <c r="D20" s="201">
        <v>1222</v>
      </c>
      <c r="E20" s="18" t="s">
        <v>50</v>
      </c>
      <c r="F20" s="41" t="s">
        <v>65</v>
      </c>
      <c r="G20" s="42" t="s">
        <v>65</v>
      </c>
      <c r="H20" s="189" t="s">
        <v>65</v>
      </c>
      <c r="I20" s="202" t="s">
        <v>64</v>
      </c>
      <c r="J20" s="66" t="s">
        <v>65</v>
      </c>
      <c r="K20" s="42" t="s">
        <v>65</v>
      </c>
      <c r="L20" s="202" t="s">
        <v>64</v>
      </c>
      <c r="M20" s="66" t="s">
        <v>65</v>
      </c>
      <c r="N20" s="42" t="s">
        <v>65</v>
      </c>
      <c r="O20" s="202" t="s">
        <v>64</v>
      </c>
      <c r="P20" s="66" t="s">
        <v>65</v>
      </c>
      <c r="Q20" s="203" t="s">
        <v>64</v>
      </c>
      <c r="R20" s="237" t="s">
        <v>64</v>
      </c>
      <c r="S20" s="66" t="s">
        <v>65</v>
      </c>
      <c r="T20" s="203" t="s">
        <v>64</v>
      </c>
      <c r="U20" s="237" t="s">
        <v>64</v>
      </c>
      <c r="V20" s="66" t="s">
        <v>65</v>
      </c>
      <c r="W20" s="203" t="s">
        <v>64</v>
      </c>
      <c r="X20" s="237" t="s">
        <v>64</v>
      </c>
      <c r="Y20" s="239" t="s">
        <v>64</v>
      </c>
      <c r="Z20" s="203" t="s">
        <v>64</v>
      </c>
      <c r="AA20" s="237" t="s">
        <v>64</v>
      </c>
      <c r="AB20" s="66" t="s">
        <v>65</v>
      </c>
      <c r="AC20" s="42" t="s">
        <v>65</v>
      </c>
      <c r="AD20" s="42" t="s">
        <v>65</v>
      </c>
      <c r="AE20" s="42" t="s">
        <v>65</v>
      </c>
      <c r="AF20" s="44"/>
      <c r="AG20" s="148" t="s">
        <v>193</v>
      </c>
      <c r="AH20" s="82" t="s">
        <v>65</v>
      </c>
      <c r="AI20" s="148" t="s">
        <v>64</v>
      </c>
      <c r="AJ20" s="148" t="s">
        <v>193</v>
      </c>
      <c r="AK20" s="148">
        <v>750</v>
      </c>
      <c r="AL20" s="148">
        <v>751</v>
      </c>
      <c r="AM20" s="248">
        <v>400700</v>
      </c>
      <c r="AN20" s="250" t="s">
        <v>194</v>
      </c>
      <c r="AO20" s="147">
        <v>750</v>
      </c>
      <c r="AP20" s="268" t="s">
        <v>117</v>
      </c>
      <c r="AQ20" s="269"/>
      <c r="AR20" s="31" t="s">
        <v>202</v>
      </c>
      <c r="AS20" s="7"/>
      <c r="AT20" s="7"/>
      <c r="AU20" s="7"/>
      <c r="AV20" s="7"/>
      <c r="AW20" s="7"/>
    </row>
    <row r="21" spans="1:51" ht="80" customHeight="1" x14ac:dyDescent="0.35">
      <c r="A21" s="133">
        <v>17</v>
      </c>
      <c r="B21" s="200" t="s">
        <v>2</v>
      </c>
      <c r="C21" s="180" t="s">
        <v>14</v>
      </c>
      <c r="D21" s="181">
        <v>211</v>
      </c>
      <c r="E21" s="18" t="s">
        <v>48</v>
      </c>
      <c r="F21" s="41" t="s">
        <v>64</v>
      </c>
      <c r="G21" s="42" t="s">
        <v>65</v>
      </c>
      <c r="H21" s="189" t="s">
        <v>65</v>
      </c>
      <c r="I21" s="202" t="s">
        <v>64</v>
      </c>
      <c r="J21" s="66" t="s">
        <v>65</v>
      </c>
      <c r="K21" s="42" t="s">
        <v>65</v>
      </c>
      <c r="L21" s="202" t="s">
        <v>64</v>
      </c>
      <c r="M21" s="204" t="s">
        <v>65</v>
      </c>
      <c r="N21" s="203" t="s">
        <v>64</v>
      </c>
      <c r="O21" s="202" t="s">
        <v>64</v>
      </c>
      <c r="P21" s="204" t="s">
        <v>64</v>
      </c>
      <c r="Q21" s="203" t="s">
        <v>64</v>
      </c>
      <c r="R21" s="202" t="s">
        <v>64</v>
      </c>
      <c r="S21" s="204" t="s">
        <v>65</v>
      </c>
      <c r="T21" s="203" t="s">
        <v>64</v>
      </c>
      <c r="U21" s="202" t="s">
        <v>65</v>
      </c>
      <c r="V21" s="66" t="s">
        <v>64</v>
      </c>
      <c r="W21" s="203" t="s">
        <v>64</v>
      </c>
      <c r="X21" s="202" t="s">
        <v>64</v>
      </c>
      <c r="Y21" s="204" t="s">
        <v>65</v>
      </c>
      <c r="Z21" s="203" t="s">
        <v>64</v>
      </c>
      <c r="AA21" s="202" t="s">
        <v>65</v>
      </c>
      <c r="AB21" s="66" t="s">
        <v>65</v>
      </c>
      <c r="AC21" s="42" t="s">
        <v>65</v>
      </c>
      <c r="AD21" s="42" t="s">
        <v>65</v>
      </c>
      <c r="AE21" s="42" t="s">
        <v>65</v>
      </c>
      <c r="AF21" s="150" t="s">
        <v>185</v>
      </c>
      <c r="AG21" s="146" t="s">
        <v>186</v>
      </c>
      <c r="AH21" s="146" t="s">
        <v>65</v>
      </c>
      <c r="AI21" s="146" t="s">
        <v>64</v>
      </c>
      <c r="AJ21" s="146" t="s">
        <v>64</v>
      </c>
      <c r="AK21" s="146">
        <v>20</v>
      </c>
      <c r="AL21" s="146">
        <v>0</v>
      </c>
      <c r="AM21" s="248">
        <v>1100</v>
      </c>
      <c r="AN21" s="248">
        <v>358</v>
      </c>
      <c r="AO21" s="147">
        <v>116</v>
      </c>
      <c r="AP21" s="268" t="s">
        <v>187</v>
      </c>
      <c r="AQ21" s="269"/>
      <c r="AR21" s="31"/>
      <c r="AS21" s="7"/>
      <c r="AT21" s="7"/>
      <c r="AU21" s="7"/>
      <c r="AV21" s="7"/>
      <c r="AW21" s="7"/>
    </row>
    <row r="22" spans="1:51" ht="51" customHeight="1" x14ac:dyDescent="0.35">
      <c r="A22" s="133">
        <v>18</v>
      </c>
      <c r="B22" s="200" t="s">
        <v>21</v>
      </c>
      <c r="C22" s="180" t="s">
        <v>15</v>
      </c>
      <c r="D22" s="201">
        <v>118</v>
      </c>
      <c r="E22" s="18" t="s">
        <v>48</v>
      </c>
      <c r="F22" s="41" t="s">
        <v>64</v>
      </c>
      <c r="G22" s="42" t="s">
        <v>65</v>
      </c>
      <c r="H22" s="189" t="s">
        <v>64</v>
      </c>
      <c r="I22" s="237" t="s">
        <v>64</v>
      </c>
      <c r="J22" s="66" t="s">
        <v>65</v>
      </c>
      <c r="K22" s="42" t="s">
        <v>65</v>
      </c>
      <c r="L22" s="43" t="s">
        <v>64</v>
      </c>
      <c r="M22" s="66" t="s">
        <v>65</v>
      </c>
      <c r="N22" s="42" t="s">
        <v>65</v>
      </c>
      <c r="O22" s="43" t="s">
        <v>64</v>
      </c>
      <c r="P22" s="66" t="s">
        <v>64</v>
      </c>
      <c r="Q22" s="238" t="s">
        <v>64</v>
      </c>
      <c r="R22" s="237" t="s">
        <v>64</v>
      </c>
      <c r="S22" s="66" t="s">
        <v>65</v>
      </c>
      <c r="T22" s="42" t="s">
        <v>64</v>
      </c>
      <c r="U22" s="237" t="s">
        <v>64</v>
      </c>
      <c r="V22" s="66" t="s">
        <v>64</v>
      </c>
      <c r="W22" s="238" t="s">
        <v>64</v>
      </c>
      <c r="X22" s="237" t="s">
        <v>64</v>
      </c>
      <c r="Y22" s="204" t="s">
        <v>65</v>
      </c>
      <c r="Z22" s="238" t="s">
        <v>64</v>
      </c>
      <c r="AA22" s="237" t="s">
        <v>64</v>
      </c>
      <c r="AB22" s="66" t="s">
        <v>64</v>
      </c>
      <c r="AC22" s="42" t="s">
        <v>65</v>
      </c>
      <c r="AD22" s="42" t="s">
        <v>65</v>
      </c>
      <c r="AE22" s="42" t="s">
        <v>64</v>
      </c>
      <c r="AF22" s="44"/>
      <c r="AG22" s="146" t="s">
        <v>176</v>
      </c>
      <c r="AH22" s="45" t="s">
        <v>64</v>
      </c>
      <c r="AI22" s="45" t="s">
        <v>64</v>
      </c>
      <c r="AJ22" s="146" t="s">
        <v>177</v>
      </c>
      <c r="AK22" s="45"/>
      <c r="AL22" s="45"/>
      <c r="AM22" s="248">
        <v>1082</v>
      </c>
      <c r="AN22" s="248"/>
      <c r="AO22" s="113"/>
      <c r="AP22" s="268" t="s">
        <v>118</v>
      </c>
      <c r="AQ22" s="269"/>
      <c r="AR22" s="31"/>
      <c r="AS22" s="7"/>
      <c r="AT22" s="7"/>
      <c r="AU22" s="7"/>
      <c r="AV22" s="7"/>
      <c r="AW22" s="7"/>
    </row>
    <row r="23" spans="1:51" ht="93.75" customHeight="1" x14ac:dyDescent="0.35">
      <c r="A23" s="134">
        <v>19</v>
      </c>
      <c r="B23" s="182" t="s">
        <v>37</v>
      </c>
      <c r="C23" s="182" t="s">
        <v>15</v>
      </c>
      <c r="D23" s="183"/>
      <c r="E23" s="19" t="s">
        <v>48</v>
      </c>
      <c r="F23" s="193" t="s">
        <v>64</v>
      </c>
      <c r="G23" s="48" t="s">
        <v>65</v>
      </c>
      <c r="H23" s="194" t="s">
        <v>64</v>
      </c>
      <c r="I23" s="173"/>
      <c r="J23" s="128" t="s">
        <v>64</v>
      </c>
      <c r="K23" s="48" t="s">
        <v>64</v>
      </c>
      <c r="L23" s="173" t="s">
        <v>64</v>
      </c>
      <c r="M23" s="128" t="s">
        <v>64</v>
      </c>
      <c r="N23" s="48" t="s">
        <v>64</v>
      </c>
      <c r="O23" s="173" t="s">
        <v>64</v>
      </c>
      <c r="P23" s="128" t="s">
        <v>65</v>
      </c>
      <c r="Q23" s="48"/>
      <c r="R23" s="173"/>
      <c r="S23" s="128" t="s">
        <v>65</v>
      </c>
      <c r="T23" s="48"/>
      <c r="U23" s="173"/>
      <c r="V23" s="128" t="s">
        <v>65</v>
      </c>
      <c r="W23" s="48"/>
      <c r="X23" s="173"/>
      <c r="Y23" s="128"/>
      <c r="Z23" s="48"/>
      <c r="AA23" s="173"/>
      <c r="AB23" s="66" t="s">
        <v>65</v>
      </c>
      <c r="AC23" s="48" t="s">
        <v>64</v>
      </c>
      <c r="AD23" s="48" t="s">
        <v>64</v>
      </c>
      <c r="AE23" s="48" t="s">
        <v>65</v>
      </c>
      <c r="AF23" s="217" t="s">
        <v>167</v>
      </c>
      <c r="AG23" s="50" t="s">
        <v>64</v>
      </c>
      <c r="AH23" s="47" t="s">
        <v>65</v>
      </c>
      <c r="AI23" s="47" t="s">
        <v>64</v>
      </c>
      <c r="AJ23" s="47" t="s">
        <v>64</v>
      </c>
      <c r="AK23" s="47"/>
      <c r="AL23" s="47"/>
      <c r="AM23" s="246"/>
      <c r="AN23" s="246"/>
      <c r="AO23" s="114"/>
      <c r="AP23" s="262" t="s">
        <v>143</v>
      </c>
      <c r="AQ23" s="267"/>
      <c r="AR23" s="58"/>
      <c r="AS23" s="7"/>
      <c r="AT23" s="7"/>
      <c r="AU23" s="7"/>
      <c r="AV23" s="7"/>
      <c r="AW23" s="7"/>
    </row>
    <row r="24" spans="1:51" ht="23" customHeight="1" x14ac:dyDescent="0.35">
      <c r="A24" s="133">
        <v>20</v>
      </c>
      <c r="B24" s="180" t="s">
        <v>29</v>
      </c>
      <c r="C24" s="180" t="s">
        <v>16</v>
      </c>
      <c r="D24" s="181">
        <v>14</v>
      </c>
      <c r="E24" s="18" t="s">
        <v>48</v>
      </c>
      <c r="F24" s="41" t="s">
        <v>64</v>
      </c>
      <c r="G24" s="42" t="s">
        <v>64</v>
      </c>
      <c r="H24" s="189" t="s">
        <v>64</v>
      </c>
      <c r="I24" s="43"/>
      <c r="J24" s="66" t="s">
        <v>65</v>
      </c>
      <c r="K24" s="42" t="s">
        <v>64</v>
      </c>
      <c r="L24" s="43" t="s">
        <v>64</v>
      </c>
      <c r="M24" s="66" t="s">
        <v>65</v>
      </c>
      <c r="N24" s="42" t="s">
        <v>64</v>
      </c>
      <c r="O24" s="43" t="s">
        <v>64</v>
      </c>
      <c r="P24" s="66" t="s">
        <v>64</v>
      </c>
      <c r="Q24" s="42"/>
      <c r="R24" s="43"/>
      <c r="S24" s="66" t="s">
        <v>65</v>
      </c>
      <c r="T24" s="42"/>
      <c r="U24" s="43"/>
      <c r="V24" s="66" t="s">
        <v>64</v>
      </c>
      <c r="W24" s="42"/>
      <c r="X24" s="43"/>
      <c r="Y24" s="66"/>
      <c r="Z24" s="42"/>
      <c r="AA24" s="43"/>
      <c r="AB24" s="128" t="s">
        <v>64</v>
      </c>
      <c r="AC24" s="42" t="s">
        <v>64</v>
      </c>
      <c r="AD24" s="42" t="s">
        <v>64</v>
      </c>
      <c r="AE24" s="42" t="s">
        <v>64</v>
      </c>
      <c r="AF24" s="44"/>
      <c r="AG24" s="45" t="s">
        <v>64</v>
      </c>
      <c r="AH24" s="45" t="s">
        <v>65</v>
      </c>
      <c r="AI24" s="45" t="s">
        <v>64</v>
      </c>
      <c r="AJ24" s="45" t="s">
        <v>64</v>
      </c>
      <c r="AK24" s="45"/>
      <c r="AL24" s="45"/>
      <c r="AM24" s="244">
        <v>1567</v>
      </c>
      <c r="AN24" s="251"/>
      <c r="AO24" s="113"/>
      <c r="AP24" s="268" t="s">
        <v>90</v>
      </c>
      <c r="AQ24" s="269"/>
      <c r="AR24" s="31"/>
      <c r="AS24" s="7"/>
      <c r="AT24" s="7"/>
      <c r="AU24" s="7"/>
      <c r="AV24" s="7"/>
      <c r="AW24" s="7"/>
      <c r="AY24" s="2" t="s">
        <v>65</v>
      </c>
    </row>
    <row r="25" spans="1:51" ht="46" customHeight="1" x14ac:dyDescent="0.35">
      <c r="A25" s="133">
        <v>21</v>
      </c>
      <c r="B25" s="200" t="s">
        <v>53</v>
      </c>
      <c r="C25" s="180" t="s">
        <v>33</v>
      </c>
      <c r="D25" s="201">
        <v>20</v>
      </c>
      <c r="E25" s="18" t="s">
        <v>48</v>
      </c>
      <c r="F25" s="41" t="s">
        <v>64</v>
      </c>
      <c r="G25" s="42" t="s">
        <v>65</v>
      </c>
      <c r="H25" s="189" t="s">
        <v>64</v>
      </c>
      <c r="I25" s="202" t="s">
        <v>64</v>
      </c>
      <c r="J25" s="66" t="s">
        <v>65</v>
      </c>
      <c r="K25" s="42" t="s">
        <v>64</v>
      </c>
      <c r="L25" s="43" t="s">
        <v>64</v>
      </c>
      <c r="M25" s="66" t="s">
        <v>64</v>
      </c>
      <c r="N25" s="42" t="s">
        <v>64</v>
      </c>
      <c r="O25" s="43" t="s">
        <v>64</v>
      </c>
      <c r="P25" s="66" t="s">
        <v>64</v>
      </c>
      <c r="Q25" s="203" t="s">
        <v>64</v>
      </c>
      <c r="R25" s="202" t="s">
        <v>64</v>
      </c>
      <c r="S25" s="66" t="s">
        <v>64</v>
      </c>
      <c r="T25" s="203" t="s">
        <v>64</v>
      </c>
      <c r="U25" s="202" t="s">
        <v>64</v>
      </c>
      <c r="V25" s="66" t="s">
        <v>64</v>
      </c>
      <c r="W25" s="203" t="s">
        <v>64</v>
      </c>
      <c r="X25" s="202" t="s">
        <v>64</v>
      </c>
      <c r="Y25" s="204" t="s">
        <v>64</v>
      </c>
      <c r="Z25" s="203" t="s">
        <v>64</v>
      </c>
      <c r="AA25" s="202" t="s">
        <v>64</v>
      </c>
      <c r="AB25" s="66" t="s">
        <v>64</v>
      </c>
      <c r="AC25" s="42" t="s">
        <v>64</v>
      </c>
      <c r="AD25" s="42" t="s">
        <v>64</v>
      </c>
      <c r="AE25" s="42" t="s">
        <v>65</v>
      </c>
      <c r="AF25" s="44"/>
      <c r="AG25" s="45" t="s">
        <v>64</v>
      </c>
      <c r="AH25" s="146" t="s">
        <v>65</v>
      </c>
      <c r="AI25" s="45" t="s">
        <v>64</v>
      </c>
      <c r="AJ25" s="45" t="s">
        <v>64</v>
      </c>
      <c r="AK25" s="146">
        <v>0</v>
      </c>
      <c r="AL25" s="146">
        <v>0</v>
      </c>
      <c r="AM25" s="248">
        <v>99</v>
      </c>
      <c r="AN25" s="248">
        <v>15</v>
      </c>
      <c r="AO25" s="147">
        <v>0</v>
      </c>
      <c r="AP25" s="268" t="s">
        <v>115</v>
      </c>
      <c r="AQ25" s="269"/>
      <c r="AR25" s="31"/>
      <c r="AS25" s="7"/>
      <c r="AT25" s="7"/>
      <c r="AU25" s="7"/>
      <c r="AV25" s="7"/>
      <c r="AW25" s="7"/>
      <c r="AY25" s="2" t="s">
        <v>64</v>
      </c>
    </row>
    <row r="26" spans="1:51" ht="46.5" customHeight="1" x14ac:dyDescent="0.35">
      <c r="A26" s="133">
        <v>22</v>
      </c>
      <c r="B26" s="197" t="s">
        <v>67</v>
      </c>
      <c r="C26" s="182" t="s">
        <v>52</v>
      </c>
      <c r="D26" s="183">
        <v>80</v>
      </c>
      <c r="E26" s="19" t="s">
        <v>48</v>
      </c>
      <c r="F26" s="193" t="s">
        <v>65</v>
      </c>
      <c r="G26" s="48" t="s">
        <v>64</v>
      </c>
      <c r="H26" s="194" t="s">
        <v>64</v>
      </c>
      <c r="I26" s="196" t="s">
        <v>64</v>
      </c>
      <c r="J26" s="128" t="s">
        <v>65</v>
      </c>
      <c r="K26" s="48" t="s">
        <v>64</v>
      </c>
      <c r="L26" s="173" t="s">
        <v>64</v>
      </c>
      <c r="M26" s="128" t="s">
        <v>65</v>
      </c>
      <c r="N26" s="48" t="s">
        <v>64</v>
      </c>
      <c r="O26" s="173" t="s">
        <v>65</v>
      </c>
      <c r="P26" s="128" t="s">
        <v>64</v>
      </c>
      <c r="Q26" s="198" t="s">
        <v>64</v>
      </c>
      <c r="R26" s="196" t="s">
        <v>64</v>
      </c>
      <c r="S26" s="128" t="s">
        <v>65</v>
      </c>
      <c r="T26" s="198" t="s">
        <v>65</v>
      </c>
      <c r="U26" s="196" t="s">
        <v>65</v>
      </c>
      <c r="V26" s="128" t="s">
        <v>64</v>
      </c>
      <c r="W26" s="198" t="s">
        <v>64</v>
      </c>
      <c r="X26" s="196" t="s">
        <v>64</v>
      </c>
      <c r="Y26" s="128" t="s">
        <v>65</v>
      </c>
      <c r="Z26" s="198" t="s">
        <v>65</v>
      </c>
      <c r="AA26" s="196" t="s">
        <v>65</v>
      </c>
      <c r="AB26" s="66" t="s">
        <v>64</v>
      </c>
      <c r="AC26" s="48" t="s">
        <v>64</v>
      </c>
      <c r="AD26" s="48" t="s">
        <v>65</v>
      </c>
      <c r="AE26" s="48" t="s">
        <v>64</v>
      </c>
      <c r="AF26" s="153" t="s">
        <v>171</v>
      </c>
      <c r="AG26" s="50" t="s">
        <v>64</v>
      </c>
      <c r="AH26" s="47" t="s">
        <v>65</v>
      </c>
      <c r="AI26" s="47" t="s">
        <v>64</v>
      </c>
      <c r="AJ26" s="145" t="s">
        <v>170</v>
      </c>
      <c r="AK26" s="47">
        <v>0</v>
      </c>
      <c r="AL26" s="47">
        <v>0</v>
      </c>
      <c r="AM26" s="151">
        <v>318</v>
      </c>
      <c r="AN26" s="151">
        <v>160</v>
      </c>
      <c r="AO26" s="151">
        <v>160</v>
      </c>
      <c r="AP26" s="266" t="s">
        <v>100</v>
      </c>
      <c r="AQ26" s="267"/>
      <c r="AR26" s="58"/>
      <c r="AS26" s="7"/>
      <c r="AT26" s="7"/>
      <c r="AU26" s="7"/>
      <c r="AV26" s="7"/>
      <c r="AW26" s="7"/>
    </row>
    <row r="27" spans="1:51" ht="97.5" customHeight="1" x14ac:dyDescent="0.35">
      <c r="A27" s="133">
        <v>23</v>
      </c>
      <c r="B27" s="200" t="s">
        <v>3</v>
      </c>
      <c r="C27" s="180" t="s">
        <v>17</v>
      </c>
      <c r="D27" s="261">
        <v>2029</v>
      </c>
      <c r="E27" s="18" t="s">
        <v>49</v>
      </c>
      <c r="F27" s="41" t="s">
        <v>65</v>
      </c>
      <c r="G27" s="42" t="s">
        <v>64</v>
      </c>
      <c r="H27" s="189" t="s">
        <v>65</v>
      </c>
      <c r="I27" s="202" t="s">
        <v>65</v>
      </c>
      <c r="J27" s="66" t="s">
        <v>65</v>
      </c>
      <c r="K27" s="203" t="s">
        <v>65</v>
      </c>
      <c r="L27" s="43" t="s">
        <v>65</v>
      </c>
      <c r="M27" s="66" t="s">
        <v>65</v>
      </c>
      <c r="N27" s="203" t="s">
        <v>65</v>
      </c>
      <c r="O27" s="43" t="s">
        <v>64</v>
      </c>
      <c r="P27" s="66" t="s">
        <v>65</v>
      </c>
      <c r="Q27" s="203" t="s">
        <v>65</v>
      </c>
      <c r="R27" s="202" t="s">
        <v>65</v>
      </c>
      <c r="S27" s="66" t="s">
        <v>65</v>
      </c>
      <c r="T27" s="203" t="s">
        <v>64</v>
      </c>
      <c r="U27" s="202" t="s">
        <v>65</v>
      </c>
      <c r="V27" s="66" t="s">
        <v>65</v>
      </c>
      <c r="W27" s="203" t="s">
        <v>64</v>
      </c>
      <c r="X27" s="202" t="s">
        <v>65</v>
      </c>
      <c r="Y27" s="204" t="s">
        <v>64</v>
      </c>
      <c r="Z27" s="203" t="s">
        <v>64</v>
      </c>
      <c r="AA27" s="202" t="s">
        <v>64</v>
      </c>
      <c r="AB27" s="128" t="s">
        <v>65</v>
      </c>
      <c r="AC27" s="42" t="s">
        <v>65</v>
      </c>
      <c r="AD27" s="42" t="s">
        <v>65</v>
      </c>
      <c r="AE27" s="203" t="s">
        <v>65</v>
      </c>
      <c r="AF27" s="150" t="s">
        <v>214</v>
      </c>
      <c r="AG27" s="225" t="s">
        <v>215</v>
      </c>
      <c r="AH27" s="45" t="s">
        <v>65</v>
      </c>
      <c r="AI27" s="45" t="s">
        <v>64</v>
      </c>
      <c r="AJ27" s="225" t="s">
        <v>216</v>
      </c>
      <c r="AK27" s="45">
        <v>0</v>
      </c>
      <c r="AL27" s="45">
        <v>0</v>
      </c>
      <c r="AM27" s="248" t="s">
        <v>217</v>
      </c>
      <c r="AN27" s="248">
        <v>31485</v>
      </c>
      <c r="AO27" s="147">
        <v>0</v>
      </c>
      <c r="AP27" s="268" t="s">
        <v>116</v>
      </c>
      <c r="AQ27" s="269"/>
      <c r="AR27" s="31"/>
      <c r="AS27" s="7"/>
      <c r="AT27" s="7"/>
      <c r="AU27" s="7"/>
      <c r="AV27" s="7"/>
      <c r="AW27" s="7"/>
    </row>
    <row r="28" spans="1:51" ht="24" customHeight="1" x14ac:dyDescent="0.35">
      <c r="A28" s="133">
        <v>24</v>
      </c>
      <c r="B28" s="200" t="s">
        <v>88</v>
      </c>
      <c r="C28" s="180" t="s">
        <v>54</v>
      </c>
      <c r="D28" s="201">
        <v>125</v>
      </c>
      <c r="E28" s="18" t="s">
        <v>48</v>
      </c>
      <c r="F28" s="342" t="s">
        <v>64</v>
      </c>
      <c r="G28" s="203" t="s">
        <v>65</v>
      </c>
      <c r="H28" s="216" t="s">
        <v>64</v>
      </c>
      <c r="I28" s="202" t="s">
        <v>65</v>
      </c>
      <c r="J28" s="66" t="s">
        <v>65</v>
      </c>
      <c r="K28" s="42" t="s">
        <v>65</v>
      </c>
      <c r="L28" s="202" t="s">
        <v>65</v>
      </c>
      <c r="M28" s="204" t="s">
        <v>65</v>
      </c>
      <c r="N28" s="203" t="s">
        <v>65</v>
      </c>
      <c r="O28" s="202" t="s">
        <v>65</v>
      </c>
      <c r="P28" s="204" t="s">
        <v>64</v>
      </c>
      <c r="Q28" s="203" t="s">
        <v>65</v>
      </c>
      <c r="R28" s="202" t="s">
        <v>64</v>
      </c>
      <c r="S28" s="204" t="s">
        <v>64</v>
      </c>
      <c r="T28" s="203" t="s">
        <v>65</v>
      </c>
      <c r="U28" s="202" t="s">
        <v>64</v>
      </c>
      <c r="V28" s="204" t="s">
        <v>64</v>
      </c>
      <c r="W28" s="203" t="s">
        <v>64</v>
      </c>
      <c r="X28" s="202" t="s">
        <v>64</v>
      </c>
      <c r="Y28" s="204" t="s">
        <v>65</v>
      </c>
      <c r="Z28" s="203" t="s">
        <v>64</v>
      </c>
      <c r="AA28" s="202" t="s">
        <v>65</v>
      </c>
      <c r="AB28" s="204" t="s">
        <v>64</v>
      </c>
      <c r="AC28" s="203" t="s">
        <v>65</v>
      </c>
      <c r="AD28" s="203" t="s">
        <v>65</v>
      </c>
      <c r="AE28" s="203" t="s">
        <v>65</v>
      </c>
      <c r="AF28" s="44"/>
      <c r="AG28" s="146" t="s">
        <v>64</v>
      </c>
      <c r="AH28" s="146" t="s">
        <v>65</v>
      </c>
      <c r="AI28" s="146" t="s">
        <v>64</v>
      </c>
      <c r="AJ28" s="146" t="s">
        <v>64</v>
      </c>
      <c r="AK28" s="45">
        <v>0</v>
      </c>
      <c r="AL28" s="45">
        <v>0</v>
      </c>
      <c r="AM28" s="248">
        <v>827</v>
      </c>
      <c r="AN28" s="248">
        <v>400</v>
      </c>
      <c r="AO28" s="113">
        <v>0</v>
      </c>
      <c r="AP28" s="274" t="s">
        <v>115</v>
      </c>
      <c r="AQ28" s="275"/>
      <c r="AR28" s="31" t="s">
        <v>218</v>
      </c>
      <c r="AS28" s="7"/>
      <c r="AT28" s="7"/>
      <c r="AU28" s="7"/>
      <c r="AV28" s="7"/>
      <c r="AW28" s="7"/>
    </row>
    <row r="29" spans="1:51" ht="156.75" customHeight="1" x14ac:dyDescent="0.35">
      <c r="A29" s="133">
        <v>25</v>
      </c>
      <c r="B29" s="180" t="s">
        <v>68</v>
      </c>
      <c r="C29" s="180" t="s">
        <v>70</v>
      </c>
      <c r="D29" s="181"/>
      <c r="E29" s="18" t="s">
        <v>48</v>
      </c>
      <c r="F29" s="41" t="s">
        <v>64</v>
      </c>
      <c r="G29" s="42" t="s">
        <v>64</v>
      </c>
      <c r="H29" s="189" t="s">
        <v>65</v>
      </c>
      <c r="I29" s="43"/>
      <c r="J29" s="66" t="s">
        <v>65</v>
      </c>
      <c r="K29" s="42" t="s">
        <v>65</v>
      </c>
      <c r="L29" s="43" t="s">
        <v>64</v>
      </c>
      <c r="M29" s="66" t="s">
        <v>65</v>
      </c>
      <c r="N29" s="42" t="s">
        <v>65</v>
      </c>
      <c r="O29" s="43" t="s">
        <v>64</v>
      </c>
      <c r="P29" s="66" t="s">
        <v>65</v>
      </c>
      <c r="Q29" s="42"/>
      <c r="R29" s="43"/>
      <c r="S29" s="66" t="s">
        <v>65</v>
      </c>
      <c r="T29" s="42"/>
      <c r="U29" s="43"/>
      <c r="V29" s="66" t="s">
        <v>65</v>
      </c>
      <c r="W29" s="42"/>
      <c r="X29" s="43"/>
      <c r="Y29" s="66"/>
      <c r="Z29" s="42"/>
      <c r="AA29" s="43"/>
      <c r="AB29" s="66" t="s">
        <v>64</v>
      </c>
      <c r="AC29" s="42" t="s">
        <v>64</v>
      </c>
      <c r="AD29" s="42" t="s">
        <v>64</v>
      </c>
      <c r="AE29" s="42" t="s">
        <v>65</v>
      </c>
      <c r="AF29" s="44" t="s">
        <v>168</v>
      </c>
      <c r="AG29" s="45" t="s">
        <v>64</v>
      </c>
      <c r="AH29" s="45" t="s">
        <v>64</v>
      </c>
      <c r="AI29" s="45" t="s">
        <v>64</v>
      </c>
      <c r="AJ29" s="45" t="s">
        <v>64</v>
      </c>
      <c r="AK29" s="45"/>
      <c r="AL29" s="45"/>
      <c r="AM29" s="244">
        <v>26</v>
      </c>
      <c r="AN29" s="251"/>
      <c r="AO29" s="113"/>
      <c r="AP29" s="268" t="s">
        <v>115</v>
      </c>
      <c r="AQ29" s="275"/>
      <c r="AR29" s="31"/>
      <c r="AS29" s="7"/>
      <c r="AT29" s="7"/>
      <c r="AU29" s="7"/>
      <c r="AV29" s="7"/>
      <c r="AW29" s="7"/>
    </row>
    <row r="30" spans="1:51" ht="115" customHeight="1" x14ac:dyDescent="0.35">
      <c r="A30" s="133">
        <v>26</v>
      </c>
      <c r="B30" s="197" t="s">
        <v>28</v>
      </c>
      <c r="C30" s="182" t="s">
        <v>19</v>
      </c>
      <c r="D30" s="224">
        <v>221</v>
      </c>
      <c r="E30" s="19" t="s">
        <v>48</v>
      </c>
      <c r="F30" s="193" t="s">
        <v>64</v>
      </c>
      <c r="G30" s="48" t="s">
        <v>64</v>
      </c>
      <c r="H30" s="194" t="s">
        <v>64</v>
      </c>
      <c r="I30" s="196" t="s">
        <v>64</v>
      </c>
      <c r="J30" s="128" t="s">
        <v>65</v>
      </c>
      <c r="K30" s="48" t="s">
        <v>65</v>
      </c>
      <c r="L30" s="173" t="s">
        <v>64</v>
      </c>
      <c r="M30" s="128" t="s">
        <v>65</v>
      </c>
      <c r="N30" s="48" t="s">
        <v>65</v>
      </c>
      <c r="O30" s="173" t="s">
        <v>64</v>
      </c>
      <c r="P30" s="128" t="s">
        <v>65</v>
      </c>
      <c r="Q30" s="198" t="s">
        <v>64</v>
      </c>
      <c r="R30" s="196" t="s">
        <v>65</v>
      </c>
      <c r="S30" s="128" t="s">
        <v>65</v>
      </c>
      <c r="T30" s="198" t="s">
        <v>64</v>
      </c>
      <c r="U30" s="196" t="s">
        <v>64</v>
      </c>
      <c r="V30" s="128" t="s">
        <v>65</v>
      </c>
      <c r="W30" s="198" t="s">
        <v>64</v>
      </c>
      <c r="X30" s="196" t="s">
        <v>65</v>
      </c>
      <c r="Y30" s="199" t="s">
        <v>65</v>
      </c>
      <c r="Z30" s="198" t="s">
        <v>64</v>
      </c>
      <c r="AA30" s="196" t="s">
        <v>64</v>
      </c>
      <c r="AB30" s="128" t="s">
        <v>64</v>
      </c>
      <c r="AC30" s="48" t="s">
        <v>65</v>
      </c>
      <c r="AD30" s="48" t="s">
        <v>64</v>
      </c>
      <c r="AE30" s="48" t="s">
        <v>65</v>
      </c>
      <c r="AF30" s="217" t="s">
        <v>149</v>
      </c>
      <c r="AG30" s="50" t="s">
        <v>141</v>
      </c>
      <c r="AH30" s="47" t="s">
        <v>65</v>
      </c>
      <c r="AI30" s="47" t="s">
        <v>64</v>
      </c>
      <c r="AJ30" s="225" t="s">
        <v>181</v>
      </c>
      <c r="AK30" s="145" t="s">
        <v>182</v>
      </c>
      <c r="AL30" s="145">
        <v>0</v>
      </c>
      <c r="AM30" s="246">
        <v>2799</v>
      </c>
      <c r="AN30" s="246">
        <v>394</v>
      </c>
      <c r="AO30" s="144">
        <v>0</v>
      </c>
      <c r="AP30" s="276" t="s">
        <v>183</v>
      </c>
      <c r="AQ30" s="273"/>
      <c r="AR30" s="218" t="s">
        <v>184</v>
      </c>
      <c r="AS30" s="7"/>
      <c r="AT30" s="7"/>
      <c r="AU30" s="7"/>
      <c r="AV30" s="7"/>
      <c r="AW30" s="7"/>
    </row>
    <row r="31" spans="1:51" s="9" customFormat="1" ht="50.15" customHeight="1" x14ac:dyDescent="0.35">
      <c r="A31" s="133">
        <v>27</v>
      </c>
      <c r="B31" s="197" t="s">
        <v>25</v>
      </c>
      <c r="C31" s="182" t="s">
        <v>18</v>
      </c>
      <c r="D31" s="184">
        <v>354</v>
      </c>
      <c r="E31" s="20" t="s">
        <v>49</v>
      </c>
      <c r="F31" s="193" t="s">
        <v>64</v>
      </c>
      <c r="G31" s="48" t="s">
        <v>64</v>
      </c>
      <c r="H31" s="194" t="s">
        <v>65</v>
      </c>
      <c r="I31" s="240" t="s">
        <v>64</v>
      </c>
      <c r="J31" s="128" t="s">
        <v>65</v>
      </c>
      <c r="K31" s="48" t="s">
        <v>64</v>
      </c>
      <c r="L31" s="173" t="s">
        <v>64</v>
      </c>
      <c r="M31" s="128" t="s">
        <v>65</v>
      </c>
      <c r="N31" s="48" t="s">
        <v>64</v>
      </c>
      <c r="O31" s="173" t="s">
        <v>64</v>
      </c>
      <c r="P31" s="128" t="s">
        <v>65</v>
      </c>
      <c r="Q31" s="241" t="s">
        <v>64</v>
      </c>
      <c r="R31" s="240" t="s">
        <v>64</v>
      </c>
      <c r="S31" s="128" t="s">
        <v>65</v>
      </c>
      <c r="T31" s="241" t="s">
        <v>64</v>
      </c>
      <c r="U31" s="240" t="s">
        <v>64</v>
      </c>
      <c r="V31" s="128" t="s">
        <v>65</v>
      </c>
      <c r="W31" s="241" t="s">
        <v>64</v>
      </c>
      <c r="X31" s="240" t="s">
        <v>64</v>
      </c>
      <c r="Y31" s="242" t="s">
        <v>64</v>
      </c>
      <c r="Z31" s="198" t="s">
        <v>65</v>
      </c>
      <c r="AA31" s="240" t="s">
        <v>64</v>
      </c>
      <c r="AB31" s="128" t="s">
        <v>64</v>
      </c>
      <c r="AC31" s="48" t="s">
        <v>65</v>
      </c>
      <c r="AD31" s="48" t="s">
        <v>64</v>
      </c>
      <c r="AE31" s="48" t="s">
        <v>64</v>
      </c>
      <c r="AF31" s="217"/>
      <c r="AG31" s="112" t="s">
        <v>107</v>
      </c>
      <c r="AH31" s="47" t="s">
        <v>65</v>
      </c>
      <c r="AI31" s="50" t="s">
        <v>64</v>
      </c>
      <c r="AJ31" s="112" t="s">
        <v>108</v>
      </c>
      <c r="AK31" s="145">
        <v>500</v>
      </c>
      <c r="AL31" s="145">
        <v>97</v>
      </c>
      <c r="AM31" s="246">
        <v>34132</v>
      </c>
      <c r="AN31" s="246">
        <v>4066</v>
      </c>
      <c r="AO31" s="144">
        <v>2223</v>
      </c>
      <c r="AP31" s="266" t="s">
        <v>109</v>
      </c>
      <c r="AQ31" s="267"/>
      <c r="AR31" s="218"/>
      <c r="AS31" s="92"/>
      <c r="AT31" s="93"/>
      <c r="AU31" s="93"/>
      <c r="AV31" s="93"/>
      <c r="AW31" s="93"/>
      <c r="AX31" s="103"/>
      <c r="AY31" s="103"/>
    </row>
    <row r="32" spans="1:51" ht="65.25" customHeight="1" x14ac:dyDescent="0.35">
      <c r="A32" s="133">
        <v>28</v>
      </c>
      <c r="B32" s="197" t="s">
        <v>36</v>
      </c>
      <c r="C32" s="182" t="s">
        <v>20</v>
      </c>
      <c r="D32" s="236">
        <v>439</v>
      </c>
      <c r="E32" s="20" t="s">
        <v>48</v>
      </c>
      <c r="F32" s="223" t="s">
        <v>65</v>
      </c>
      <c r="G32" s="198" t="s">
        <v>65</v>
      </c>
      <c r="H32" s="253" t="s">
        <v>64</v>
      </c>
      <c r="I32" s="196" t="s">
        <v>64</v>
      </c>
      <c r="J32" s="199" t="s">
        <v>65</v>
      </c>
      <c r="K32" s="198" t="s">
        <v>64</v>
      </c>
      <c r="L32" s="196" t="s">
        <v>64</v>
      </c>
      <c r="M32" s="199" t="s">
        <v>65</v>
      </c>
      <c r="N32" s="198" t="s">
        <v>64</v>
      </c>
      <c r="O32" s="196" t="s">
        <v>64</v>
      </c>
      <c r="P32" s="199" t="s">
        <v>65</v>
      </c>
      <c r="Q32" s="198" t="s">
        <v>64</v>
      </c>
      <c r="R32" s="240" t="s">
        <v>64</v>
      </c>
      <c r="S32" s="199" t="s">
        <v>65</v>
      </c>
      <c r="T32" s="198" t="s">
        <v>64</v>
      </c>
      <c r="U32" s="240" t="s">
        <v>64</v>
      </c>
      <c r="V32" s="199" t="s">
        <v>64</v>
      </c>
      <c r="W32" s="198" t="s">
        <v>64</v>
      </c>
      <c r="X32" s="240" t="s">
        <v>64</v>
      </c>
      <c r="Y32" s="199" t="s">
        <v>64</v>
      </c>
      <c r="Z32" s="198" t="s">
        <v>64</v>
      </c>
      <c r="AA32" s="240" t="s">
        <v>64</v>
      </c>
      <c r="AB32" s="199" t="s">
        <v>64</v>
      </c>
      <c r="AC32" s="198" t="s">
        <v>65</v>
      </c>
      <c r="AD32" s="198" t="s">
        <v>65</v>
      </c>
      <c r="AE32" s="198" t="s">
        <v>64</v>
      </c>
      <c r="AF32" s="153" t="s">
        <v>209</v>
      </c>
      <c r="AG32" s="145" t="s">
        <v>210</v>
      </c>
      <c r="AH32" s="145" t="s">
        <v>65</v>
      </c>
      <c r="AI32" s="145" t="s">
        <v>65</v>
      </c>
      <c r="AJ32" s="112" t="s">
        <v>211</v>
      </c>
      <c r="AK32" s="47">
        <v>0</v>
      </c>
      <c r="AL32" s="47">
        <v>0</v>
      </c>
      <c r="AM32" s="246">
        <v>5832</v>
      </c>
      <c r="AN32" s="246">
        <v>1063</v>
      </c>
      <c r="AO32" s="144">
        <v>902</v>
      </c>
      <c r="AP32" s="262" t="s">
        <v>212</v>
      </c>
      <c r="AQ32" s="273"/>
      <c r="AR32" s="218"/>
      <c r="AS32" s="7"/>
      <c r="AT32" s="7"/>
      <c r="AU32" s="7"/>
      <c r="AV32" s="7"/>
      <c r="AW32" s="7"/>
    </row>
    <row r="33" spans="1:49" ht="70.5" customHeight="1" x14ac:dyDescent="0.35">
      <c r="A33" s="133">
        <v>29</v>
      </c>
      <c r="B33" s="197" t="s">
        <v>39</v>
      </c>
      <c r="C33" s="182" t="s">
        <v>120</v>
      </c>
      <c r="D33" s="236">
        <v>211</v>
      </c>
      <c r="E33" s="20" t="s">
        <v>49</v>
      </c>
      <c r="F33" s="193" t="s">
        <v>65</v>
      </c>
      <c r="G33" s="48" t="s">
        <v>65</v>
      </c>
      <c r="H33" s="194" t="s">
        <v>65</v>
      </c>
      <c r="I33" s="196" t="s">
        <v>65</v>
      </c>
      <c r="J33" s="128" t="s">
        <v>65</v>
      </c>
      <c r="K33" s="48" t="s">
        <v>64</v>
      </c>
      <c r="L33" s="173" t="s">
        <v>64</v>
      </c>
      <c r="M33" s="128" t="s">
        <v>65</v>
      </c>
      <c r="N33" s="48" t="s">
        <v>64</v>
      </c>
      <c r="O33" s="173" t="s">
        <v>64</v>
      </c>
      <c r="P33" s="128" t="s">
        <v>65</v>
      </c>
      <c r="Q33" s="198" t="s">
        <v>65</v>
      </c>
      <c r="R33" s="196" t="s">
        <v>65</v>
      </c>
      <c r="S33" s="128" t="s">
        <v>65</v>
      </c>
      <c r="T33" s="198" t="s">
        <v>64</v>
      </c>
      <c r="U33" s="196" t="s">
        <v>64</v>
      </c>
      <c r="V33" s="128" t="s">
        <v>65</v>
      </c>
      <c r="W33" s="198" t="s">
        <v>64</v>
      </c>
      <c r="X33" s="196" t="s">
        <v>65</v>
      </c>
      <c r="Y33" s="128" t="s">
        <v>65</v>
      </c>
      <c r="Z33" s="198" t="s">
        <v>64</v>
      </c>
      <c r="AA33" s="196" t="s">
        <v>64</v>
      </c>
      <c r="AB33" s="128" t="s">
        <v>65</v>
      </c>
      <c r="AC33" s="48" t="s">
        <v>64</v>
      </c>
      <c r="AD33" s="48" t="s">
        <v>64</v>
      </c>
      <c r="AE33" s="48" t="s">
        <v>64</v>
      </c>
      <c r="AF33" s="217"/>
      <c r="AG33" s="225" t="s">
        <v>195</v>
      </c>
      <c r="AH33" s="47" t="s">
        <v>65</v>
      </c>
      <c r="AI33" s="47" t="s">
        <v>64</v>
      </c>
      <c r="AJ33" s="225" t="s">
        <v>196</v>
      </c>
      <c r="AK33" s="145">
        <v>0</v>
      </c>
      <c r="AL33" s="145">
        <v>2000</v>
      </c>
      <c r="AM33" s="246">
        <v>19900</v>
      </c>
      <c r="AN33" s="246">
        <v>4200</v>
      </c>
      <c r="AO33" s="144">
        <v>867</v>
      </c>
      <c r="AP33" s="262" t="s">
        <v>205</v>
      </c>
      <c r="AQ33" s="263"/>
      <c r="AR33" s="154" t="s">
        <v>197</v>
      </c>
      <c r="AS33" s="7"/>
      <c r="AT33" s="7"/>
      <c r="AU33" s="7"/>
      <c r="AV33" s="7"/>
      <c r="AW33" s="7"/>
    </row>
    <row r="34" spans="1:49" s="11" customFormat="1" ht="44.15" customHeight="1" thickBot="1" x14ac:dyDescent="0.4">
      <c r="A34" s="133">
        <v>30</v>
      </c>
      <c r="B34" s="185" t="s">
        <v>40</v>
      </c>
      <c r="C34" s="185" t="s">
        <v>120</v>
      </c>
      <c r="D34" s="186">
        <v>221</v>
      </c>
      <c r="E34" s="24" t="s">
        <v>49</v>
      </c>
      <c r="F34" s="166" t="s">
        <v>65</v>
      </c>
      <c r="G34" s="167" t="s">
        <v>65</v>
      </c>
      <c r="H34" s="190" t="s">
        <v>64</v>
      </c>
      <c r="I34" s="170"/>
      <c r="J34" s="169" t="s">
        <v>64</v>
      </c>
      <c r="K34" s="167" t="s">
        <v>64</v>
      </c>
      <c r="L34" s="170" t="s">
        <v>64</v>
      </c>
      <c r="M34" s="169" t="s">
        <v>65</v>
      </c>
      <c r="N34" s="167" t="s">
        <v>64</v>
      </c>
      <c r="O34" s="170" t="s">
        <v>64</v>
      </c>
      <c r="P34" s="169" t="s">
        <v>65</v>
      </c>
      <c r="Q34" s="167"/>
      <c r="R34" s="170"/>
      <c r="S34" s="169" t="s">
        <v>65</v>
      </c>
      <c r="T34" s="167"/>
      <c r="U34" s="170"/>
      <c r="V34" s="169" t="s">
        <v>65</v>
      </c>
      <c r="W34" s="167"/>
      <c r="X34" s="170"/>
      <c r="Y34" s="169"/>
      <c r="Z34" s="167"/>
      <c r="AA34" s="170"/>
      <c r="AB34" s="195" t="s">
        <v>64</v>
      </c>
      <c r="AC34" s="167" t="s">
        <v>64</v>
      </c>
      <c r="AD34" s="167" t="s">
        <v>64</v>
      </c>
      <c r="AE34" s="167" t="s">
        <v>64</v>
      </c>
      <c r="AF34" s="51"/>
      <c r="AG34" s="152" t="s">
        <v>134</v>
      </c>
      <c r="AH34" s="52" t="s">
        <v>65</v>
      </c>
      <c r="AI34" s="52" t="s">
        <v>65</v>
      </c>
      <c r="AJ34" s="152" t="s">
        <v>135</v>
      </c>
      <c r="AK34" s="161">
        <v>1048</v>
      </c>
      <c r="AL34" s="161">
        <v>0</v>
      </c>
      <c r="AM34" s="252">
        <v>39280</v>
      </c>
      <c r="AN34" s="252">
        <v>3936</v>
      </c>
      <c r="AO34" s="252">
        <v>10063</v>
      </c>
      <c r="AP34" s="287" t="s">
        <v>99</v>
      </c>
      <c r="AQ34" s="288"/>
      <c r="AR34" s="59"/>
      <c r="AS34" s="10"/>
      <c r="AT34" s="10"/>
      <c r="AU34" s="10"/>
      <c r="AV34" s="10"/>
      <c r="AW34" s="10"/>
    </row>
    <row r="35" spans="1:49" ht="34.5" customHeight="1" thickTop="1" thickBot="1" x14ac:dyDescent="0.55000000000000004">
      <c r="A35" s="289" t="s">
        <v>47</v>
      </c>
      <c r="B35" s="290"/>
      <c r="C35" s="291"/>
      <c r="D35" s="111"/>
      <c r="E35" s="29"/>
      <c r="F35" s="56"/>
      <c r="G35" s="56"/>
      <c r="H35" s="56"/>
      <c r="I35" s="56"/>
      <c r="J35" s="56"/>
      <c r="K35" s="57"/>
      <c r="L35" s="56"/>
      <c r="M35" s="56"/>
      <c r="N35" s="56"/>
      <c r="O35" s="56"/>
      <c r="P35" s="56"/>
      <c r="Q35" s="56"/>
      <c r="R35" s="56"/>
      <c r="S35" s="56"/>
      <c r="T35" s="56"/>
      <c r="U35" s="56"/>
      <c r="V35" s="56"/>
      <c r="W35" s="56"/>
      <c r="X35" s="56"/>
      <c r="Y35" s="56"/>
      <c r="Z35" s="56"/>
      <c r="AA35" s="56"/>
      <c r="AB35" s="56"/>
      <c r="AC35" s="57"/>
      <c r="AD35" s="56"/>
      <c r="AE35" s="56"/>
      <c r="AF35" s="30"/>
      <c r="AG35" s="32"/>
      <c r="AH35" s="32"/>
      <c r="AI35" s="32"/>
      <c r="AJ35" s="32"/>
      <c r="AK35" s="109"/>
      <c r="AL35" s="109"/>
      <c r="AM35" s="34">
        <f>(SUM(AM5:AM34))</f>
        <v>2704404</v>
      </c>
      <c r="AN35" s="34">
        <f>(SUM(AN5:AN34))</f>
        <v>323357</v>
      </c>
      <c r="AO35" s="34">
        <f>(SUM(AO5:AO34))</f>
        <v>98766</v>
      </c>
      <c r="AP35" s="283"/>
      <c r="AQ35" s="284"/>
      <c r="AR35" s="285"/>
    </row>
    <row r="36" spans="1:49" ht="28.5" customHeight="1" thickTop="1" thickBot="1" x14ac:dyDescent="0.4">
      <c r="A36" s="277" t="s">
        <v>63</v>
      </c>
      <c r="B36" s="278"/>
      <c r="C36" s="279"/>
      <c r="D36" s="110"/>
      <c r="E36" s="28"/>
      <c r="F36" s="280" t="s">
        <v>85</v>
      </c>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2"/>
      <c r="AR36" s="286"/>
    </row>
    <row r="37" spans="1:49" ht="3" customHeight="1" thickTop="1" x14ac:dyDescent="0.45">
      <c r="A37" s="135"/>
      <c r="AQ37" s="14"/>
      <c r="AR37" s="3"/>
    </row>
    <row r="38" spans="1:49" ht="19" thickBot="1" x14ac:dyDescent="0.5">
      <c r="A38" s="136"/>
      <c r="B38" s="131"/>
      <c r="C38" s="16"/>
      <c r="D38" s="16"/>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33"/>
      <c r="AH38" s="33"/>
      <c r="AI38" s="33"/>
      <c r="AJ38" s="33"/>
      <c r="AK38" s="33"/>
      <c r="AL38" s="33"/>
      <c r="AM38" s="4"/>
      <c r="AN38" s="54"/>
      <c r="AO38" s="116">
        <f>AO35</f>
        <v>98766</v>
      </c>
      <c r="AP38" s="35"/>
      <c r="AQ38" s="36">
        <f>AO38/AN35</f>
        <v>0.30543949875833831</v>
      </c>
      <c r="AR38" s="5"/>
    </row>
    <row r="39" spans="1:49" ht="19" thickTop="1" x14ac:dyDescent="0.45">
      <c r="AN39" s="55"/>
      <c r="AO39" s="162"/>
      <c r="AP39" s="37"/>
      <c r="AQ39" s="37"/>
    </row>
    <row r="40" spans="1:49" x14ac:dyDescent="0.45">
      <c r="AN40" s="55"/>
      <c r="AO40" s="117"/>
      <c r="AP40" s="37"/>
      <c r="AQ40" s="38"/>
    </row>
  </sheetData>
  <mergeCells count="68">
    <mergeCell ref="AE3:AE4"/>
    <mergeCell ref="D2:D4"/>
    <mergeCell ref="AG2:AL2"/>
    <mergeCell ref="AL3:AL4"/>
    <mergeCell ref="P3:R3"/>
    <mergeCell ref="S3:U3"/>
    <mergeCell ref="V3:X3"/>
    <mergeCell ref="Y3:AA3"/>
    <mergeCell ref="AB3:AB4"/>
    <mergeCell ref="AP23:AQ23"/>
    <mergeCell ref="AP24:AQ24"/>
    <mergeCell ref="AP22:AQ22"/>
    <mergeCell ref="AP6:AQ6"/>
    <mergeCell ref="AP9:AQ9"/>
    <mergeCell ref="AP25:AQ25"/>
    <mergeCell ref="AP10:AQ10"/>
    <mergeCell ref="AH3:AH4"/>
    <mergeCell ref="AP19:AQ19"/>
    <mergeCell ref="AP20:AQ20"/>
    <mergeCell ref="AP21:AQ21"/>
    <mergeCell ref="AP14:AQ14"/>
    <mergeCell ref="AP15:AQ15"/>
    <mergeCell ref="AP17:AQ17"/>
    <mergeCell ref="AP18:AQ18"/>
    <mergeCell ref="AO3:AO4"/>
    <mergeCell ref="AJ3:AJ4"/>
    <mergeCell ref="AP5:AQ5"/>
    <mergeCell ref="AP7:AQ7"/>
    <mergeCell ref="AP3:AQ4"/>
    <mergeCell ref="AK3:AK4"/>
    <mergeCell ref="A1:AR1"/>
    <mergeCell ref="B2:B4"/>
    <mergeCell ref="C2:C4"/>
    <mergeCell ref="A2:A4"/>
    <mergeCell ref="AF3:AF4"/>
    <mergeCell ref="AR2:AR4"/>
    <mergeCell ref="M3:O3"/>
    <mergeCell ref="F2:AF2"/>
    <mergeCell ref="AM2:AO2"/>
    <mergeCell ref="AP2:AQ2"/>
    <mergeCell ref="AG3:AG4"/>
    <mergeCell ref="E2:E4"/>
    <mergeCell ref="F3:I3"/>
    <mergeCell ref="AI3:AI4"/>
    <mergeCell ref="AC3:AC4"/>
    <mergeCell ref="AD3:AD4"/>
    <mergeCell ref="A36:C36"/>
    <mergeCell ref="F36:AQ36"/>
    <mergeCell ref="AP35:AQ35"/>
    <mergeCell ref="AR35:AR36"/>
    <mergeCell ref="AP34:AQ34"/>
    <mergeCell ref="A35:C35"/>
    <mergeCell ref="AP33:AQ33"/>
    <mergeCell ref="J3:L3"/>
    <mergeCell ref="AP11:AQ11"/>
    <mergeCell ref="AP12:AQ12"/>
    <mergeCell ref="AP16:AQ16"/>
    <mergeCell ref="AP8:AQ8"/>
    <mergeCell ref="AP13:AQ13"/>
    <mergeCell ref="AM3:AM4"/>
    <mergeCell ref="AN3:AN4"/>
    <mergeCell ref="AP32:AQ32"/>
    <mergeCell ref="AP26:AQ26"/>
    <mergeCell ref="AP27:AQ27"/>
    <mergeCell ref="AP28:AQ28"/>
    <mergeCell ref="AP30:AQ30"/>
    <mergeCell ref="AP31:AQ31"/>
    <mergeCell ref="AP29:AQ29"/>
  </mergeCells>
  <dataValidations count="3">
    <dataValidation type="list" allowBlank="1" showInputMessage="1" showErrorMessage="1" sqref="AY24" xr:uid="{1791E05B-41D5-47E9-A44F-A275D242D3C3}">
      <formula1>$AY$24:$AY$24</formula1>
    </dataValidation>
    <dataValidation type="list" allowBlank="1" showInputMessage="1" showErrorMessage="1" sqref="AH5:AI34 F5:AE34" xr:uid="{A4FD5520-625A-4179-9E1C-00C6E09765F8}">
      <formula1>$AY$24:$AY$25</formula1>
    </dataValidation>
    <dataValidation showErrorMessage="1" sqref="AB3:AE3 F4:AA4" xr:uid="{CFB2E7B3-A851-47E2-AAEC-C0CABED3EC14}"/>
  </dataValidations>
  <hyperlinks>
    <hyperlink ref="AJ10" r:id="rId1" xr:uid="{1C89FBA6-1711-4145-A45D-5630707BE292}"/>
    <hyperlink ref="AG15" r:id="rId2" xr:uid="{24585125-3801-497D-B1C1-55DBF8181F17}"/>
    <hyperlink ref="AG13" r:id="rId3" xr:uid="{E122D5B9-2AB3-4CE8-B521-815EAAA04E8A}"/>
    <hyperlink ref="AJ13" r:id="rId4" xr:uid="{A2D8F346-E289-4E42-BB35-BFD697505D82}"/>
    <hyperlink ref="AG31" r:id="rId5" xr:uid="{EDEE11D8-D630-427B-B725-21C3008506A3}"/>
    <hyperlink ref="AJ31" r:id="rId6" xr:uid="{238D3490-ACEB-4CCC-9DCD-E136239EF488}"/>
    <hyperlink ref="AJ33" r:id="rId7" xr:uid="{FAB878FC-94C8-4CBD-A144-914087C17E92}"/>
    <hyperlink ref="AJ30" r:id="rId8" display="https://www.sid.si/en/documents/financial-reports" xr:uid="{26D8DA63-8CB8-45D4-B0FE-863DA7442602}"/>
    <hyperlink ref="AG34" r:id="rId9" xr:uid="{89B5F416-3CBA-4ABE-936B-9D4136BF6ADD}"/>
    <hyperlink ref="AJ34" r:id="rId10" xr:uid="{A5ACD956-40E3-4624-96EB-2C126091C587}"/>
    <hyperlink ref="AG27" r:id="rId11" xr:uid="{93F771FC-BBAB-4E30-99A6-A6CC9FCBD792}"/>
    <hyperlink ref="AJ27" r:id="rId12" xr:uid="{60A0F0E0-08AB-46E9-A442-7A2F1FD507A4}"/>
    <hyperlink ref="AG14" r:id="rId13" xr:uid="{B1B70D66-56F4-4718-B00C-E5B29F297D5A}"/>
    <hyperlink ref="AG5" r:id="rId14" xr:uid="{AEC39094-A9EE-4E47-A11E-8E69B0120AD8}"/>
    <hyperlink ref="AJ5" r:id="rId15" xr:uid="{00ADE4D7-27D1-4FE9-A5B0-A4260D06D488}"/>
    <hyperlink ref="AJ32" r:id="rId16" xr:uid="{221258A6-C32E-4AB8-A3EE-E9A9478C17A7}"/>
    <hyperlink ref="AR13" r:id="rId17" xr:uid="{08F2C0BA-FD6E-4E66-A01E-32520601B333}"/>
    <hyperlink ref="AG33" r:id="rId18" xr:uid="{1018BBE8-5AF9-4C81-8966-753007EE0E62}"/>
  </hyperlinks>
  <pageMargins left="0.7" right="0.7" top="0.89444444444444449" bottom="0.75" header="0.3" footer="0.3"/>
  <pageSetup scale="14" fitToHeight="0" orientation="landscape" horizontalDpi="4294967293" verticalDpi="4294967293" r:id="rId19"/>
  <drawing r:id="rId20"/>
  <legacyDrawing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6412C-0FA9-4797-8FD4-32D1FA51C30D}">
  <dimension ref="A1:R49"/>
  <sheetViews>
    <sheetView topLeftCell="A19" zoomScale="75" zoomScaleNormal="75" workbookViewId="0">
      <selection activeCell="B26" sqref="B26"/>
    </sheetView>
  </sheetViews>
  <sheetFormatPr defaultColWidth="8.81640625" defaultRowHeight="18.5" x14ac:dyDescent="0.45"/>
  <cols>
    <col min="1" max="1" width="9.81640625" style="15" customWidth="1"/>
    <col min="2" max="2" width="17" style="17" customWidth="1"/>
    <col min="3" max="3" width="17" style="13" customWidth="1"/>
    <col min="4" max="4" width="10.81640625" style="2" customWidth="1"/>
    <col min="5" max="5" width="34.81640625" style="2" customWidth="1"/>
    <col min="6" max="6" width="15.1796875" style="15" customWidth="1"/>
    <col min="7" max="7" width="13.81640625" style="15" customWidth="1"/>
    <col min="8" max="8" width="15.1796875" style="15" customWidth="1"/>
    <col min="9" max="9" width="16" style="15" customWidth="1"/>
    <col min="10" max="10" width="13.453125" style="15" customWidth="1"/>
    <col min="11" max="11" width="18.81640625" style="15" customWidth="1"/>
    <col min="12" max="12" width="43" style="15" customWidth="1"/>
    <col min="13" max="13" width="83.453125" style="15" customWidth="1"/>
    <col min="14" max="16384" width="8.81640625" style="2"/>
  </cols>
  <sheetData>
    <row r="1" spans="1:18" ht="105" customHeight="1" thickTop="1" thickBot="1" x14ac:dyDescent="0.4">
      <c r="A1" s="292" t="s">
        <v>213</v>
      </c>
      <c r="B1" s="293"/>
      <c r="C1" s="293"/>
      <c r="D1" s="293"/>
      <c r="E1" s="293"/>
      <c r="F1" s="293"/>
      <c r="G1" s="293"/>
      <c r="H1" s="293"/>
      <c r="I1" s="293"/>
      <c r="J1" s="293"/>
      <c r="K1" s="293"/>
      <c r="L1" s="293"/>
      <c r="M1" s="294"/>
    </row>
    <row r="2" spans="1:18" s="6" customFormat="1" ht="48" customHeight="1" thickBot="1" x14ac:dyDescent="0.4">
      <c r="A2" s="63" t="s">
        <v>59</v>
      </c>
      <c r="B2" s="62" t="s">
        <v>46</v>
      </c>
      <c r="C2" s="76" t="s">
        <v>0</v>
      </c>
      <c r="D2" s="98" t="s">
        <v>69</v>
      </c>
      <c r="E2" s="141" t="s">
        <v>121</v>
      </c>
      <c r="F2" s="77" t="s">
        <v>77</v>
      </c>
      <c r="G2" s="77" t="s">
        <v>76</v>
      </c>
      <c r="H2" s="94" t="s">
        <v>122</v>
      </c>
      <c r="I2" s="77" t="s">
        <v>72</v>
      </c>
      <c r="J2" s="78" t="s">
        <v>73</v>
      </c>
      <c r="K2" s="79" t="s">
        <v>74</v>
      </c>
      <c r="L2" s="65" t="s">
        <v>75</v>
      </c>
      <c r="M2" s="64" t="s">
        <v>51</v>
      </c>
    </row>
    <row r="3" spans="1:18" ht="19.5" customHeight="1" x14ac:dyDescent="0.35">
      <c r="A3" s="104">
        <v>1</v>
      </c>
      <c r="B3" s="25" t="s">
        <v>30</v>
      </c>
      <c r="C3" s="74" t="s">
        <v>4</v>
      </c>
      <c r="D3" s="75" t="s">
        <v>49</v>
      </c>
      <c r="E3" s="138"/>
      <c r="F3" s="123"/>
      <c r="G3" s="124"/>
      <c r="H3" s="108"/>
      <c r="I3" s="125"/>
      <c r="J3" s="125"/>
      <c r="K3" s="126"/>
      <c r="L3" s="87"/>
      <c r="M3" s="118"/>
      <c r="N3" s="7"/>
      <c r="O3" s="7"/>
      <c r="P3" s="7"/>
      <c r="Q3" s="7"/>
      <c r="R3" s="7"/>
    </row>
    <row r="4" spans="1:18" ht="19.5" customHeight="1" x14ac:dyDescent="0.35">
      <c r="A4" s="83">
        <v>2</v>
      </c>
      <c r="B4" s="74" t="s">
        <v>71</v>
      </c>
      <c r="C4" s="74" t="s">
        <v>5</v>
      </c>
      <c r="D4" s="84" t="s">
        <v>48</v>
      </c>
      <c r="E4" s="139"/>
      <c r="F4" s="68"/>
      <c r="G4" s="105"/>
      <c r="H4" s="108"/>
      <c r="I4" s="95"/>
      <c r="J4" s="95"/>
      <c r="K4" s="90"/>
      <c r="L4" s="85"/>
      <c r="M4" s="88"/>
      <c r="N4" s="7"/>
      <c r="O4" s="7"/>
      <c r="P4" s="7"/>
      <c r="Q4" s="7"/>
      <c r="R4" s="7"/>
    </row>
    <row r="5" spans="1:18" ht="19.5" customHeight="1" x14ac:dyDescent="0.45">
      <c r="A5" s="26">
        <v>3</v>
      </c>
      <c r="B5" s="129" t="s">
        <v>31</v>
      </c>
      <c r="C5" s="27" t="s">
        <v>5</v>
      </c>
      <c r="D5" s="18" t="s">
        <v>48</v>
      </c>
      <c r="E5" s="140"/>
      <c r="F5" s="67"/>
      <c r="G5" s="106"/>
      <c r="H5" s="71"/>
      <c r="I5" s="96"/>
      <c r="J5" s="96"/>
      <c r="K5" s="91"/>
      <c r="L5" s="45"/>
      <c r="M5" s="89"/>
      <c r="N5" s="7"/>
      <c r="O5" s="7"/>
      <c r="P5" s="7"/>
      <c r="Q5" s="7"/>
      <c r="R5" s="7"/>
    </row>
    <row r="6" spans="1:18" ht="21" customHeight="1" x14ac:dyDescent="0.35">
      <c r="A6" s="205">
        <v>4</v>
      </c>
      <c r="B6" s="221" t="s">
        <v>23</v>
      </c>
      <c r="C6" s="206" t="s">
        <v>6</v>
      </c>
      <c r="D6" s="19" t="s">
        <v>48</v>
      </c>
      <c r="E6" s="20"/>
      <c r="F6" s="70" t="s">
        <v>65</v>
      </c>
      <c r="G6" s="107" t="s">
        <v>64</v>
      </c>
      <c r="H6" s="72" t="s">
        <v>64</v>
      </c>
      <c r="I6" s="97" t="s">
        <v>64</v>
      </c>
      <c r="J6" s="97" t="s">
        <v>65</v>
      </c>
      <c r="K6" s="210" t="s">
        <v>65</v>
      </c>
      <c r="L6" s="47"/>
      <c r="M6" s="219"/>
      <c r="N6" s="7"/>
      <c r="O6" s="7"/>
      <c r="P6" s="7"/>
      <c r="Q6" s="7"/>
      <c r="R6" s="7"/>
    </row>
    <row r="7" spans="1:18" ht="17.25" customHeight="1" x14ac:dyDescent="0.35">
      <c r="A7" s="205">
        <v>5</v>
      </c>
      <c r="B7" s="206" t="s">
        <v>66</v>
      </c>
      <c r="C7" s="206" t="s">
        <v>6</v>
      </c>
      <c r="D7" s="19" t="s">
        <v>48</v>
      </c>
      <c r="E7" s="20"/>
      <c r="F7" s="70"/>
      <c r="G7" s="107"/>
      <c r="H7" s="72"/>
      <c r="I7" s="97"/>
      <c r="J7" s="97"/>
      <c r="K7" s="210"/>
      <c r="L7" s="47"/>
      <c r="M7" s="219"/>
      <c r="N7" s="7"/>
      <c r="O7" s="7"/>
      <c r="P7" s="7"/>
      <c r="Q7" s="7"/>
      <c r="R7" s="7"/>
    </row>
    <row r="8" spans="1:18" ht="71.150000000000006" customHeight="1" x14ac:dyDescent="0.35">
      <c r="A8" s="207">
        <v>6</v>
      </c>
      <c r="B8" s="155" t="s">
        <v>24</v>
      </c>
      <c r="C8" s="208" t="s">
        <v>7</v>
      </c>
      <c r="D8" s="18" t="s">
        <v>48</v>
      </c>
      <c r="E8" s="140" t="s">
        <v>128</v>
      </c>
      <c r="F8" s="67" t="s">
        <v>64</v>
      </c>
      <c r="G8" s="106" t="s">
        <v>64</v>
      </c>
      <c r="H8" s="71" t="s">
        <v>64</v>
      </c>
      <c r="I8" s="96" t="s">
        <v>64</v>
      </c>
      <c r="J8" s="96" t="s">
        <v>64</v>
      </c>
      <c r="K8" s="91" t="s">
        <v>64</v>
      </c>
      <c r="L8" s="45"/>
      <c r="M8" s="89" t="s">
        <v>129</v>
      </c>
      <c r="N8" s="7"/>
      <c r="O8" s="7"/>
      <c r="P8" s="7"/>
      <c r="Q8" s="7"/>
      <c r="R8" s="7"/>
    </row>
    <row r="9" spans="1:18" ht="107" customHeight="1" x14ac:dyDescent="0.35">
      <c r="A9" s="205">
        <v>7</v>
      </c>
      <c r="B9" s="221" t="s">
        <v>178</v>
      </c>
      <c r="C9" s="206" t="s">
        <v>91</v>
      </c>
      <c r="D9" s="19" t="s">
        <v>48</v>
      </c>
      <c r="E9" s="20"/>
      <c r="F9" s="70" t="s">
        <v>64</v>
      </c>
      <c r="G9" s="107" t="s">
        <v>64</v>
      </c>
      <c r="H9" s="72" t="s">
        <v>64</v>
      </c>
      <c r="I9" s="97" t="s">
        <v>64</v>
      </c>
      <c r="J9" s="97" t="s">
        <v>64</v>
      </c>
      <c r="K9" s="210" t="s">
        <v>64</v>
      </c>
      <c r="L9" s="47"/>
      <c r="M9" s="219" t="s">
        <v>180</v>
      </c>
      <c r="N9" s="7"/>
      <c r="O9" s="7"/>
      <c r="P9" s="7"/>
      <c r="Q9" s="7"/>
      <c r="R9" s="7"/>
    </row>
    <row r="10" spans="1:18" ht="64.5" customHeight="1" x14ac:dyDescent="0.35">
      <c r="A10" s="207">
        <v>8</v>
      </c>
      <c r="B10" s="155" t="s">
        <v>22</v>
      </c>
      <c r="C10" s="208" t="s">
        <v>8</v>
      </c>
      <c r="D10" s="18" t="s">
        <v>49</v>
      </c>
      <c r="E10" s="140"/>
      <c r="F10" s="67" t="s">
        <v>65</v>
      </c>
      <c r="G10" s="106" t="s">
        <v>65</v>
      </c>
      <c r="H10" s="71" t="s">
        <v>65</v>
      </c>
      <c r="I10" s="96" t="s">
        <v>65</v>
      </c>
      <c r="J10" s="96" t="s">
        <v>65</v>
      </c>
      <c r="K10" s="91" t="s">
        <v>65</v>
      </c>
      <c r="L10" s="45"/>
      <c r="M10" s="89" t="s">
        <v>124</v>
      </c>
      <c r="N10" s="7"/>
      <c r="O10" s="7"/>
      <c r="P10" s="7"/>
      <c r="Q10" s="7"/>
      <c r="R10" s="7"/>
    </row>
    <row r="11" spans="1:18" ht="18.25" customHeight="1" x14ac:dyDescent="0.35">
      <c r="A11" s="207">
        <v>9</v>
      </c>
      <c r="B11" s="155" t="s">
        <v>32</v>
      </c>
      <c r="C11" s="208" t="s">
        <v>8</v>
      </c>
      <c r="D11" s="18" t="s">
        <v>50</v>
      </c>
      <c r="E11" s="140"/>
      <c r="F11" s="67" t="s">
        <v>65</v>
      </c>
      <c r="G11" s="106" t="s">
        <v>65</v>
      </c>
      <c r="H11" s="71" t="s">
        <v>65</v>
      </c>
      <c r="I11" s="96" t="s">
        <v>64</v>
      </c>
      <c r="J11" s="96" t="s">
        <v>64</v>
      </c>
      <c r="K11" s="91" t="s">
        <v>64</v>
      </c>
      <c r="L11" s="49"/>
      <c r="M11" s="89"/>
      <c r="N11" s="7"/>
      <c r="O11" s="7"/>
      <c r="P11" s="7"/>
      <c r="Q11" s="7"/>
      <c r="R11" s="7"/>
    </row>
    <row r="12" spans="1:18" ht="97" customHeight="1" x14ac:dyDescent="0.35">
      <c r="A12" s="205">
        <v>10</v>
      </c>
      <c r="B12" s="221" t="s">
        <v>26</v>
      </c>
      <c r="C12" s="206" t="s">
        <v>9</v>
      </c>
      <c r="D12" s="19" t="s">
        <v>50</v>
      </c>
      <c r="E12" s="20"/>
      <c r="F12" s="70" t="s">
        <v>65</v>
      </c>
      <c r="G12" s="107" t="s">
        <v>65</v>
      </c>
      <c r="H12" s="72" t="s">
        <v>65</v>
      </c>
      <c r="I12" s="97" t="s">
        <v>65</v>
      </c>
      <c r="J12" s="97" t="s">
        <v>65</v>
      </c>
      <c r="K12" s="210" t="s">
        <v>64</v>
      </c>
      <c r="L12" s="50" t="s">
        <v>101</v>
      </c>
      <c r="M12" s="219" t="s">
        <v>102</v>
      </c>
      <c r="N12" s="7"/>
      <c r="O12" s="7"/>
      <c r="P12" s="7"/>
      <c r="Q12" s="7"/>
      <c r="R12" s="7"/>
    </row>
    <row r="13" spans="1:18" ht="19.5" customHeight="1" x14ac:dyDescent="0.35">
      <c r="A13" s="205">
        <v>11</v>
      </c>
      <c r="B13" s="221" t="s">
        <v>35</v>
      </c>
      <c r="C13" s="206" t="s">
        <v>9</v>
      </c>
      <c r="D13" s="19" t="s">
        <v>49</v>
      </c>
      <c r="E13" s="20"/>
      <c r="F13" s="70" t="s">
        <v>64</v>
      </c>
      <c r="G13" s="107" t="s">
        <v>65</v>
      </c>
      <c r="H13" s="72" t="s">
        <v>64</v>
      </c>
      <c r="I13" s="97" t="s">
        <v>64</v>
      </c>
      <c r="J13" s="97" t="s">
        <v>64</v>
      </c>
      <c r="K13" s="210" t="s">
        <v>65</v>
      </c>
      <c r="L13" s="50"/>
      <c r="M13" s="219" t="s">
        <v>140</v>
      </c>
      <c r="N13" s="7"/>
      <c r="O13" s="7"/>
      <c r="P13" s="7"/>
      <c r="Q13" s="7"/>
      <c r="R13" s="7"/>
    </row>
    <row r="14" spans="1:18" ht="17.149999999999999" customHeight="1" x14ac:dyDescent="0.35">
      <c r="A14" s="207">
        <v>12</v>
      </c>
      <c r="B14" s="155" t="s">
        <v>38</v>
      </c>
      <c r="C14" s="208" t="s">
        <v>10</v>
      </c>
      <c r="D14" s="18" t="s">
        <v>48</v>
      </c>
      <c r="E14" s="140"/>
      <c r="F14" s="67" t="s">
        <v>64</v>
      </c>
      <c r="G14" s="106" t="s">
        <v>64</v>
      </c>
      <c r="H14" s="71" t="s">
        <v>64</v>
      </c>
      <c r="I14" s="96" t="s">
        <v>64</v>
      </c>
      <c r="J14" s="96" t="s">
        <v>64</v>
      </c>
      <c r="K14" s="91" t="s">
        <v>64</v>
      </c>
      <c r="L14" s="45"/>
      <c r="M14" s="89"/>
      <c r="N14" s="7"/>
      <c r="O14" s="7"/>
      <c r="P14" s="7"/>
      <c r="Q14" s="7"/>
      <c r="R14" s="7"/>
    </row>
    <row r="15" spans="1:18" ht="19.399999999999999" customHeight="1" x14ac:dyDescent="0.35">
      <c r="A15" s="207">
        <v>13</v>
      </c>
      <c r="B15" s="155" t="s">
        <v>119</v>
      </c>
      <c r="C15" s="208" t="s">
        <v>10</v>
      </c>
      <c r="D15" s="156" t="s">
        <v>48</v>
      </c>
      <c r="E15" s="140"/>
      <c r="F15" s="67" t="s">
        <v>64</v>
      </c>
      <c r="G15" s="106" t="s">
        <v>64</v>
      </c>
      <c r="H15" s="71" t="s">
        <v>64</v>
      </c>
      <c r="I15" s="96" t="s">
        <v>64</v>
      </c>
      <c r="J15" s="96" t="s">
        <v>64</v>
      </c>
      <c r="K15" s="91" t="s">
        <v>64</v>
      </c>
      <c r="L15" s="45"/>
      <c r="M15" s="89"/>
      <c r="N15" s="7"/>
      <c r="O15" s="7"/>
      <c r="P15" s="7"/>
      <c r="Q15" s="7"/>
      <c r="R15" s="7"/>
    </row>
    <row r="16" spans="1:18" ht="17.5" customHeight="1" x14ac:dyDescent="0.35">
      <c r="A16" s="205">
        <v>14</v>
      </c>
      <c r="B16" s="206" t="s">
        <v>27</v>
      </c>
      <c r="C16" s="206" t="s">
        <v>11</v>
      </c>
      <c r="D16" s="19" t="s">
        <v>48</v>
      </c>
      <c r="E16" s="20"/>
      <c r="F16" s="70" t="s">
        <v>65</v>
      </c>
      <c r="G16" s="107" t="s">
        <v>65</v>
      </c>
      <c r="H16" s="72" t="s">
        <v>65</v>
      </c>
      <c r="I16" s="97" t="s">
        <v>64</v>
      </c>
      <c r="J16" s="97" t="s">
        <v>64</v>
      </c>
      <c r="K16" s="210" t="s">
        <v>65</v>
      </c>
      <c r="L16" s="50"/>
      <c r="M16" s="220" t="s">
        <v>133</v>
      </c>
      <c r="N16" s="7"/>
      <c r="O16" s="7"/>
      <c r="P16" s="7"/>
      <c r="Q16" s="7"/>
      <c r="R16" s="7"/>
    </row>
    <row r="17" spans="1:18" ht="19.75" customHeight="1" x14ac:dyDescent="0.35">
      <c r="A17" s="207">
        <v>15</v>
      </c>
      <c r="B17" s="155" t="s">
        <v>1</v>
      </c>
      <c r="C17" s="208" t="s">
        <v>12</v>
      </c>
      <c r="D17" s="18" t="s">
        <v>48</v>
      </c>
      <c r="E17" s="140"/>
      <c r="F17" s="67" t="s">
        <v>64</v>
      </c>
      <c r="G17" s="106" t="s">
        <v>64</v>
      </c>
      <c r="H17" s="71" t="s">
        <v>64</v>
      </c>
      <c r="I17" s="96" t="s">
        <v>65</v>
      </c>
      <c r="J17" s="96" t="s">
        <v>64</v>
      </c>
      <c r="K17" s="91"/>
      <c r="L17" s="45"/>
      <c r="M17" s="89" t="s">
        <v>96</v>
      </c>
      <c r="N17" s="7"/>
      <c r="O17" s="7"/>
      <c r="P17" s="7"/>
      <c r="Q17" s="7"/>
      <c r="R17" s="7"/>
    </row>
    <row r="18" spans="1:18" ht="132.65" customHeight="1" x14ac:dyDescent="0.35">
      <c r="A18" s="207">
        <v>16</v>
      </c>
      <c r="B18" s="155" t="s">
        <v>125</v>
      </c>
      <c r="C18" s="208" t="s">
        <v>13</v>
      </c>
      <c r="D18" s="18" t="s">
        <v>50</v>
      </c>
      <c r="E18" s="140" t="s">
        <v>65</v>
      </c>
      <c r="F18" s="67" t="s">
        <v>64</v>
      </c>
      <c r="G18" s="106" t="s">
        <v>64</v>
      </c>
      <c r="H18" s="71" t="s">
        <v>64</v>
      </c>
      <c r="I18" s="96" t="s">
        <v>64</v>
      </c>
      <c r="J18" s="96" t="s">
        <v>64</v>
      </c>
      <c r="K18" s="91" t="s">
        <v>64</v>
      </c>
      <c r="L18" s="85"/>
      <c r="M18" s="89"/>
      <c r="N18" s="7"/>
      <c r="O18" s="7"/>
      <c r="P18" s="7"/>
      <c r="Q18" s="7"/>
      <c r="R18" s="7"/>
    </row>
    <row r="19" spans="1:18" ht="19.399999999999999" customHeight="1" x14ac:dyDescent="0.35">
      <c r="A19" s="207">
        <v>17</v>
      </c>
      <c r="B19" s="155" t="s">
        <v>2</v>
      </c>
      <c r="C19" s="208" t="s">
        <v>14</v>
      </c>
      <c r="D19" s="18" t="s">
        <v>48</v>
      </c>
      <c r="E19" s="140"/>
      <c r="F19" s="228" t="s">
        <v>65</v>
      </c>
      <c r="G19" s="229" t="s">
        <v>65</v>
      </c>
      <c r="H19" s="230" t="s">
        <v>64</v>
      </c>
      <c r="I19" s="149" t="s">
        <v>64</v>
      </c>
      <c r="J19" s="149" t="s">
        <v>65</v>
      </c>
      <c r="K19" s="231" t="s">
        <v>64</v>
      </c>
      <c r="L19" s="45"/>
      <c r="M19" s="89"/>
      <c r="N19" s="7"/>
      <c r="O19" s="7"/>
      <c r="P19" s="7"/>
      <c r="Q19" s="7"/>
      <c r="R19" s="7"/>
    </row>
    <row r="20" spans="1:18" ht="48.65" customHeight="1" x14ac:dyDescent="0.35">
      <c r="A20" s="207">
        <v>18</v>
      </c>
      <c r="B20" s="155" t="s">
        <v>21</v>
      </c>
      <c r="C20" s="208" t="s">
        <v>15</v>
      </c>
      <c r="D20" s="18" t="s">
        <v>48</v>
      </c>
      <c r="E20" s="140"/>
      <c r="F20" s="67" t="s">
        <v>65</v>
      </c>
      <c r="G20" s="106" t="s">
        <v>65</v>
      </c>
      <c r="H20" s="71" t="s">
        <v>64</v>
      </c>
      <c r="I20" s="96" t="s">
        <v>65</v>
      </c>
      <c r="J20" s="96"/>
      <c r="K20" s="91"/>
      <c r="L20" s="45"/>
      <c r="M20" s="89" t="s">
        <v>132</v>
      </c>
      <c r="N20" s="7"/>
      <c r="O20" s="7"/>
      <c r="P20" s="7"/>
      <c r="Q20" s="7"/>
      <c r="R20" s="7"/>
    </row>
    <row r="21" spans="1:18" ht="17.5" customHeight="1" x14ac:dyDescent="0.35">
      <c r="A21" s="205">
        <v>19</v>
      </c>
      <c r="B21" s="206" t="s">
        <v>37</v>
      </c>
      <c r="C21" s="206" t="s">
        <v>15</v>
      </c>
      <c r="D21" s="19" t="s">
        <v>48</v>
      </c>
      <c r="E21" s="20"/>
      <c r="F21" s="70" t="s">
        <v>64</v>
      </c>
      <c r="G21" s="107" t="s">
        <v>64</v>
      </c>
      <c r="H21" s="72" t="s">
        <v>64</v>
      </c>
      <c r="I21" s="97" t="s">
        <v>64</v>
      </c>
      <c r="J21" s="97" t="s">
        <v>64</v>
      </c>
      <c r="K21" s="210" t="s">
        <v>64</v>
      </c>
      <c r="L21" s="50"/>
      <c r="M21" s="219"/>
      <c r="N21" s="7"/>
      <c r="O21" s="7"/>
      <c r="P21" s="7"/>
      <c r="Q21" s="7"/>
      <c r="R21" s="7"/>
    </row>
    <row r="22" spans="1:18" ht="20.149999999999999" customHeight="1" x14ac:dyDescent="0.35">
      <c r="A22" s="207">
        <v>20</v>
      </c>
      <c r="B22" s="208" t="s">
        <v>29</v>
      </c>
      <c r="C22" s="208" t="s">
        <v>16</v>
      </c>
      <c r="D22" s="18" t="s">
        <v>48</v>
      </c>
      <c r="E22" s="140"/>
      <c r="F22" s="67" t="s">
        <v>65</v>
      </c>
      <c r="G22" s="106" t="s">
        <v>65</v>
      </c>
      <c r="H22" s="71" t="s">
        <v>64</v>
      </c>
      <c r="I22" s="96" t="s">
        <v>65</v>
      </c>
      <c r="J22" s="96" t="s">
        <v>64</v>
      </c>
      <c r="K22" s="91" t="s">
        <v>64</v>
      </c>
      <c r="L22" s="45"/>
      <c r="M22" s="89"/>
      <c r="N22" s="7"/>
      <c r="O22" s="7"/>
      <c r="P22" s="7"/>
      <c r="Q22" s="7"/>
      <c r="R22" s="7"/>
    </row>
    <row r="23" spans="1:18" ht="41.5" customHeight="1" x14ac:dyDescent="0.35">
      <c r="A23" s="207">
        <v>21</v>
      </c>
      <c r="B23" s="155" t="s">
        <v>53</v>
      </c>
      <c r="C23" s="208" t="s">
        <v>33</v>
      </c>
      <c r="D23" s="18" t="s">
        <v>48</v>
      </c>
      <c r="E23" s="140"/>
      <c r="F23" s="67" t="s">
        <v>65</v>
      </c>
      <c r="G23" s="106" t="s">
        <v>64</v>
      </c>
      <c r="H23" s="71" t="s">
        <v>64</v>
      </c>
      <c r="I23" s="149" t="s">
        <v>65</v>
      </c>
      <c r="J23" s="96" t="s">
        <v>64</v>
      </c>
      <c r="K23" s="91" t="s">
        <v>64</v>
      </c>
      <c r="L23" s="45"/>
      <c r="M23" s="89"/>
      <c r="N23" s="7"/>
      <c r="O23" s="7"/>
      <c r="P23" s="7"/>
      <c r="Q23" s="7"/>
      <c r="R23" s="7"/>
    </row>
    <row r="24" spans="1:18" ht="20.9" customHeight="1" x14ac:dyDescent="0.35">
      <c r="A24" s="207">
        <v>22</v>
      </c>
      <c r="B24" s="221" t="s">
        <v>67</v>
      </c>
      <c r="C24" s="206" t="s">
        <v>52</v>
      </c>
      <c r="D24" s="19" t="s">
        <v>48</v>
      </c>
      <c r="E24" s="20"/>
      <c r="F24" s="70" t="s">
        <v>64</v>
      </c>
      <c r="G24" s="107" t="s">
        <v>64</v>
      </c>
      <c r="H24" s="72" t="s">
        <v>64</v>
      </c>
      <c r="I24" s="97" t="s">
        <v>64</v>
      </c>
      <c r="J24" s="97" t="s">
        <v>64</v>
      </c>
      <c r="K24" s="210"/>
      <c r="L24" s="50"/>
      <c r="M24" s="219"/>
      <c r="N24" s="7"/>
      <c r="O24" s="7"/>
      <c r="P24" s="7"/>
      <c r="Q24" s="7"/>
      <c r="R24" s="7"/>
    </row>
    <row r="25" spans="1:18" ht="18.649999999999999" customHeight="1" x14ac:dyDescent="0.35">
      <c r="A25" s="207">
        <v>23</v>
      </c>
      <c r="B25" s="155" t="s">
        <v>3</v>
      </c>
      <c r="C25" s="208" t="s">
        <v>17</v>
      </c>
      <c r="D25" s="18" t="s">
        <v>49</v>
      </c>
      <c r="E25" s="140"/>
      <c r="F25" s="67" t="s">
        <v>65</v>
      </c>
      <c r="G25" s="106" t="s">
        <v>65</v>
      </c>
      <c r="H25" s="71" t="s">
        <v>64</v>
      </c>
      <c r="I25" s="96" t="s">
        <v>65</v>
      </c>
      <c r="J25" s="96" t="s">
        <v>65</v>
      </c>
      <c r="K25" s="91" t="s">
        <v>64</v>
      </c>
      <c r="L25" s="45"/>
      <c r="M25" s="89"/>
      <c r="N25" s="7"/>
      <c r="O25" s="7"/>
      <c r="P25" s="7"/>
      <c r="Q25" s="7"/>
      <c r="R25" s="7"/>
    </row>
    <row r="26" spans="1:18" ht="20.25" customHeight="1" x14ac:dyDescent="0.35">
      <c r="A26" s="207">
        <v>24</v>
      </c>
      <c r="B26" s="155" t="s">
        <v>88</v>
      </c>
      <c r="C26" s="208" t="s">
        <v>54</v>
      </c>
      <c r="D26" s="18" t="s">
        <v>48</v>
      </c>
      <c r="E26" s="140"/>
      <c r="F26" s="67"/>
      <c r="G26" s="106"/>
      <c r="H26" s="71"/>
      <c r="I26" s="96"/>
      <c r="J26" s="96"/>
      <c r="K26" s="91"/>
      <c r="L26" s="45"/>
      <c r="M26" s="89"/>
      <c r="N26" s="7"/>
      <c r="O26" s="7"/>
      <c r="P26" s="7"/>
      <c r="Q26" s="7"/>
      <c r="R26" s="7"/>
    </row>
    <row r="27" spans="1:18" ht="37" customHeight="1" x14ac:dyDescent="0.35">
      <c r="A27" s="207">
        <v>25</v>
      </c>
      <c r="B27" s="208" t="s">
        <v>68</v>
      </c>
      <c r="C27" s="208" t="s">
        <v>70</v>
      </c>
      <c r="D27" s="18" t="s">
        <v>48</v>
      </c>
      <c r="E27" s="140"/>
      <c r="F27" s="67" t="s">
        <v>64</v>
      </c>
      <c r="G27" s="106" t="s">
        <v>64</v>
      </c>
      <c r="H27" s="71" t="s">
        <v>64</v>
      </c>
      <c r="I27" s="96" t="s">
        <v>65</v>
      </c>
      <c r="J27" s="96" t="s">
        <v>64</v>
      </c>
      <c r="K27" s="91" t="s">
        <v>64</v>
      </c>
      <c r="L27" s="45"/>
      <c r="M27" s="89" t="s">
        <v>142</v>
      </c>
      <c r="N27" s="7"/>
      <c r="O27" s="157"/>
      <c r="P27" s="7"/>
      <c r="Q27" s="7"/>
      <c r="R27" s="7"/>
    </row>
    <row r="28" spans="1:18" ht="33" customHeight="1" x14ac:dyDescent="0.35">
      <c r="A28" s="207">
        <v>26</v>
      </c>
      <c r="B28" s="221" t="s">
        <v>28</v>
      </c>
      <c r="C28" s="206" t="s">
        <v>19</v>
      </c>
      <c r="D28" s="19" t="s">
        <v>48</v>
      </c>
      <c r="E28" s="20"/>
      <c r="F28" s="226" t="s">
        <v>65</v>
      </c>
      <c r="G28" s="227" t="s">
        <v>65</v>
      </c>
      <c r="H28" s="72" t="s">
        <v>64</v>
      </c>
      <c r="I28" s="97" t="s">
        <v>64</v>
      </c>
      <c r="J28" s="97" t="s">
        <v>64</v>
      </c>
      <c r="K28" s="210"/>
      <c r="L28" s="50"/>
      <c r="M28" s="219"/>
      <c r="N28" s="7"/>
      <c r="O28" s="7"/>
      <c r="P28" s="7"/>
      <c r="Q28" s="7"/>
      <c r="R28" s="7"/>
    </row>
    <row r="29" spans="1:18" s="9" customFormat="1" ht="45.65" customHeight="1" x14ac:dyDescent="0.35">
      <c r="A29" s="207">
        <v>27</v>
      </c>
      <c r="B29" s="221" t="s">
        <v>25</v>
      </c>
      <c r="C29" s="206" t="s">
        <v>18</v>
      </c>
      <c r="D29" s="20" t="s">
        <v>49</v>
      </c>
      <c r="E29" s="142"/>
      <c r="F29" s="70" t="s">
        <v>65</v>
      </c>
      <c r="G29" s="107" t="s">
        <v>65</v>
      </c>
      <c r="H29" s="72" t="s">
        <v>65</v>
      </c>
      <c r="I29" s="97" t="s">
        <v>65</v>
      </c>
      <c r="J29" s="97" t="s">
        <v>65</v>
      </c>
      <c r="K29" s="210" t="s">
        <v>64</v>
      </c>
      <c r="L29" s="50" t="s">
        <v>130</v>
      </c>
      <c r="M29" s="219" t="s">
        <v>131</v>
      </c>
      <c r="N29" s="8"/>
      <c r="O29" s="8"/>
      <c r="P29" s="8"/>
      <c r="Q29" s="8"/>
      <c r="R29" s="8"/>
    </row>
    <row r="30" spans="1:18" ht="18.25" customHeight="1" x14ac:dyDescent="0.35">
      <c r="A30" s="207">
        <v>28</v>
      </c>
      <c r="B30" s="221" t="s">
        <v>36</v>
      </c>
      <c r="C30" s="206" t="s">
        <v>20</v>
      </c>
      <c r="D30" s="20" t="s">
        <v>48</v>
      </c>
      <c r="E30" s="142"/>
      <c r="F30" s="226" t="s">
        <v>64</v>
      </c>
      <c r="G30" s="227" t="s">
        <v>64</v>
      </c>
      <c r="H30" s="254" t="s">
        <v>64</v>
      </c>
      <c r="I30" s="255" t="s">
        <v>64</v>
      </c>
      <c r="J30" s="255" t="s">
        <v>64</v>
      </c>
      <c r="K30" s="256" t="s">
        <v>64</v>
      </c>
      <c r="L30" s="50"/>
      <c r="M30" s="219"/>
      <c r="N30" s="7"/>
      <c r="O30" s="7"/>
      <c r="P30" s="7"/>
      <c r="Q30" s="7"/>
      <c r="R30" s="7"/>
    </row>
    <row r="31" spans="1:18" ht="169" customHeight="1" x14ac:dyDescent="0.35">
      <c r="A31" s="207">
        <v>29</v>
      </c>
      <c r="B31" s="221" t="s">
        <v>39</v>
      </c>
      <c r="C31" s="206" t="s">
        <v>34</v>
      </c>
      <c r="D31" s="20" t="s">
        <v>49</v>
      </c>
      <c r="E31" s="142"/>
      <c r="F31" s="70" t="s">
        <v>65</v>
      </c>
      <c r="G31" s="107" t="s">
        <v>65</v>
      </c>
      <c r="H31" s="72" t="s">
        <v>64</v>
      </c>
      <c r="I31" s="97" t="s">
        <v>64</v>
      </c>
      <c r="J31" s="97" t="s">
        <v>64</v>
      </c>
      <c r="K31" s="210" t="s">
        <v>65</v>
      </c>
      <c r="L31" s="145" t="s">
        <v>198</v>
      </c>
      <c r="M31" s="219" t="s">
        <v>199</v>
      </c>
      <c r="N31" s="7"/>
      <c r="O31" s="7"/>
      <c r="P31" s="7"/>
      <c r="Q31" s="7"/>
      <c r="R31" s="7"/>
    </row>
    <row r="32" spans="1:18" s="11" customFormat="1" ht="75.650000000000006" customHeight="1" thickBot="1" x14ac:dyDescent="0.4">
      <c r="A32" s="207">
        <v>30</v>
      </c>
      <c r="B32" s="209" t="s">
        <v>40</v>
      </c>
      <c r="C32" s="209" t="s">
        <v>34</v>
      </c>
      <c r="D32" s="24" t="s">
        <v>49</v>
      </c>
      <c r="E32" s="143"/>
      <c r="F32" s="211" t="s">
        <v>64</v>
      </c>
      <c r="G32" s="212" t="s">
        <v>64</v>
      </c>
      <c r="H32" s="213" t="s">
        <v>64</v>
      </c>
      <c r="I32" s="214" t="s">
        <v>64</v>
      </c>
      <c r="J32" s="214" t="s">
        <v>64</v>
      </c>
      <c r="K32" s="215" t="s">
        <v>64</v>
      </c>
      <c r="L32" s="52" t="s">
        <v>136</v>
      </c>
      <c r="M32" s="119"/>
      <c r="N32" s="10"/>
      <c r="O32" s="10"/>
      <c r="P32" s="10"/>
      <c r="Q32" s="10"/>
      <c r="R32" s="10"/>
    </row>
    <row r="33" spans="1:13" ht="19" customHeight="1" thickTop="1" thickBot="1" x14ac:dyDescent="0.4">
      <c r="A33" s="289" t="s">
        <v>47</v>
      </c>
      <c r="B33" s="290"/>
      <c r="C33" s="291"/>
      <c r="D33" s="29"/>
      <c r="E33" s="29"/>
      <c r="F33" s="56"/>
      <c r="G33" s="56"/>
      <c r="H33" s="56"/>
      <c r="I33" s="56"/>
      <c r="J33" s="56"/>
      <c r="K33" s="80"/>
      <c r="L33" s="81"/>
      <c r="M33" s="120"/>
    </row>
    <row r="34" spans="1:13" ht="17.149999999999999" customHeight="1" thickTop="1" thickBot="1" x14ac:dyDescent="0.4">
      <c r="A34" s="277" t="s">
        <v>63</v>
      </c>
      <c r="B34" s="278"/>
      <c r="C34" s="279"/>
      <c r="D34" s="341" t="s">
        <v>123</v>
      </c>
      <c r="E34" s="281"/>
      <c r="F34" s="281"/>
      <c r="G34" s="281"/>
      <c r="H34" s="281"/>
      <c r="I34" s="281"/>
      <c r="J34" s="281"/>
      <c r="K34" s="281"/>
      <c r="L34" s="282"/>
      <c r="M34" s="121"/>
    </row>
    <row r="35" spans="1:13" ht="3" customHeight="1" thickTop="1" x14ac:dyDescent="0.45">
      <c r="A35" s="12"/>
      <c r="M35" s="122"/>
    </row>
    <row r="48" spans="1:13" x14ac:dyDescent="0.45">
      <c r="A48" s="15" t="s">
        <v>65</v>
      </c>
    </row>
    <row r="49" spans="1:1" x14ac:dyDescent="0.45">
      <c r="A49" s="15" t="s">
        <v>64</v>
      </c>
    </row>
  </sheetData>
  <mergeCells count="4">
    <mergeCell ref="A1:M1"/>
    <mergeCell ref="A33:C33"/>
    <mergeCell ref="A34:C34"/>
    <mergeCell ref="D34:L34"/>
  </mergeCells>
  <dataValidations count="2">
    <dataValidation showErrorMessage="1" sqref="F2:J2" xr:uid="{EC20DEC6-DE49-42D4-96E6-5FC220F3AE37}"/>
    <dataValidation type="list" allowBlank="1" showInputMessage="1" showErrorMessage="1" sqref="F3:K32" xr:uid="{E0277F90-4243-4DDC-8A8D-1C7E0C46576A}">
      <formula1>$A$48:$A$49</formula1>
    </dataValidation>
  </dataValidations>
  <pageMargins left="0.7" right="0.7" top="0.78740157499999996" bottom="0.78740157499999996"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Activities 2022</vt:lpstr>
      <vt:lpstr>Crisis Response Ukraine</vt:lpstr>
      <vt:lpstr>'Activities 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 Sturm</dc:creator>
  <cp:lastModifiedBy>ELTI</cp:lastModifiedBy>
  <cp:lastPrinted>2021-09-09T15:34:29Z</cp:lastPrinted>
  <dcterms:created xsi:type="dcterms:W3CDTF">2017-10-02T10:57:14Z</dcterms:created>
  <dcterms:modified xsi:type="dcterms:W3CDTF">2023-07-17T15:56:23Z</dcterms:modified>
</cp:coreProperties>
</file>